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<sst xmlns="http://schemas.openxmlformats.org/spreadsheetml/2006/main" count="53" uniqueCount="41">
  <si>
    <t>上海荣泰健康科技虹桥厨房间改造项目</t>
  </si>
  <si>
    <t>客户名称： 上海荣泰健康科技股份有限公司                         地址：上海市青浦区朱枫公路1226号</t>
  </si>
  <si>
    <t>序号</t>
  </si>
  <si>
    <t>施工项目内容</t>
  </si>
  <si>
    <t>单位</t>
  </si>
  <si>
    <t>数量</t>
  </si>
  <si>
    <t>单价</t>
  </si>
  <si>
    <t>金额</t>
  </si>
  <si>
    <t>备注</t>
  </si>
  <si>
    <t>原地面抬高部拆除</t>
  </si>
  <si>
    <t>平方</t>
  </si>
  <si>
    <t>垃圾清运室地下室，后期回填用</t>
  </si>
  <si>
    <t>墙面墙砖拆除最下一层</t>
  </si>
  <si>
    <t>米</t>
  </si>
  <si>
    <t>垃圾清运</t>
  </si>
  <si>
    <t>拆除后原地面地坪漆打麿</t>
  </si>
  <si>
    <t>地面卷材防水</t>
  </si>
  <si>
    <t>墙面 上返500</t>
  </si>
  <si>
    <t>防水保护层</t>
  </si>
  <si>
    <t>钢丝网水泥沙桨找平层</t>
  </si>
  <si>
    <t>排水沟制作</t>
  </si>
  <si>
    <t>红砖砌筑、侧面及底面瓷砖铺、盖板利旧</t>
  </si>
  <si>
    <t>道渣回填</t>
  </si>
  <si>
    <t>面部找平</t>
  </si>
  <si>
    <t>丙纶防水</t>
  </si>
  <si>
    <t>墙面上返300</t>
  </si>
  <si>
    <t>瓷砖铺贴</t>
  </si>
  <si>
    <t>含主辅材</t>
  </si>
  <si>
    <t>墙砖铺贴</t>
  </si>
  <si>
    <t>和原墙砖接近</t>
  </si>
  <si>
    <t>不锈钢隔油池</t>
  </si>
  <si>
    <t>套</t>
  </si>
  <si>
    <t>排水沟末端</t>
  </si>
  <si>
    <t>负二楼顶面墙面涂料维修</t>
  </si>
  <si>
    <t>项</t>
  </si>
  <si>
    <t>施工垃圾清运</t>
  </si>
  <si>
    <t>施工保护</t>
  </si>
  <si>
    <t>合计</t>
  </si>
  <si>
    <t>管理费</t>
  </si>
  <si>
    <t>税点9%</t>
  </si>
  <si>
    <t>总计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</si>
</sst>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9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name val="等线"/>
      <charset val="134"/>
      <scheme val="minor"/>
    </font>
    <font>
      <b/>
      <sz val="9"/>
      <name val="宋体"/>
      <charset val="134"/>
    </font>
    <font>
      <b/>
      <sz val="16"/>
      <color theme="1"/>
      <name val="等线"/>
      <charset val="134"/>
      <scheme val="minor"/>
    </font>
    <font>
      <b/>
      <sz val="12"/>
      <color rgb="FF000000"/>
      <name val="等线 Light"/>
      <charset val="134"/>
      <scheme val="major"/>
    </font>
    <font>
      <sz val="12"/>
      <name val="宋体"/>
      <charset val="134"/>
    </font>
    <font>
      <sz val="9"/>
      <name val="宋体"/>
      <charset val="134"/>
    </font>
    <font>
      <b/>
      <sz val="9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0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0" borderId="0"/>
  </cellStyleXfs>
  <cellXfs count="24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176" fontId="1" fillId="0" borderId="0" xfId="0" applyNumberFormat="1" applyFont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>
      <alignment vertical="center"/>
    </xf>
    <xf numFmtId="0" fontId="3" fillId="0" borderId="1" xfId="51" applyFont="1" applyBorder="1" applyAlignment="1">
      <alignment vertical="center" wrapText="1"/>
    </xf>
    <xf numFmtId="176" fontId="3" fillId="0" borderId="1" xfId="51" applyNumberFormat="1" applyFont="1" applyBorder="1" applyAlignment="1">
      <alignment vertical="center" wrapText="1"/>
    </xf>
    <xf numFmtId="176" fontId="3" fillId="0" borderId="1" xfId="51" applyNumberFormat="1" applyFont="1" applyBorder="1" applyAlignment="1">
      <alignment horizontal="center" vertical="center" wrapText="1"/>
    </xf>
    <xf numFmtId="177" fontId="7" fillId="0" borderId="1" xfId="0" applyNumberFormat="1" applyFont="1" applyBorder="1" applyAlignment="1">
      <alignment horizontal="center" vertical="center" wrapText="1"/>
    </xf>
    <xf numFmtId="176" fontId="7" fillId="0" borderId="1" xfId="50" applyNumberFormat="1" applyFont="1" applyBorder="1" applyAlignment="1">
      <alignment horizontal="center" vertical="center" wrapText="1"/>
    </xf>
    <xf numFmtId="0" fontId="2" fillId="0" borderId="2" xfId="49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43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49" applyFont="1" applyBorder="1" applyAlignment="1">
      <alignment horizontal="center" vertical="center" wrapText="1"/>
    </xf>
    <xf numFmtId="176" fontId="8" fillId="0" borderId="3" xfId="0" applyNumberFormat="1" applyFont="1" applyBorder="1" applyAlignment="1">
      <alignment horizontal="center" vertical="center" wrapText="1"/>
    </xf>
    <xf numFmtId="176" fontId="8" fillId="0" borderId="4" xfId="0" applyNumberFormat="1" applyFont="1" applyBorder="1" applyAlignment="1">
      <alignment horizontal="center" vertical="center" wrapText="1"/>
    </xf>
    <xf numFmtId="176" fontId="8" fillId="0" borderId="2" xfId="0" applyNumberFormat="1" applyFont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1" xfId="49"/>
    <cellStyle name="常规 3" xfId="50"/>
    <cellStyle name="常规 7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2"/>
  <sheetViews>
    <sheetView tabSelected="1" workbookViewId="0">
      <selection activeCell="A4" sqref="A4:A22"/>
    </sheetView>
  </sheetViews>
  <sheetFormatPr defaultColWidth="10" defaultRowHeight="14.25"/>
  <cols>
    <col min="1" max="1" width="10.5" style="1" customWidth="1"/>
    <col min="2" max="2" width="30.8833333333333" style="1" customWidth="1"/>
    <col min="3" max="3" width="16.8833333333333" style="4" customWidth="1"/>
    <col min="4" max="4" width="9" style="1" customWidth="1"/>
    <col min="5" max="6" width="17.6333333333333" style="5" customWidth="1"/>
    <col min="7" max="7" width="15.25" style="1" customWidth="1"/>
    <col min="8" max="16371" width="10" style="1"/>
    <col min="16372" max="16384" width="10" style="6"/>
  </cols>
  <sheetData>
    <row r="1" s="1" customFormat="1" ht="37.15" customHeight="1" spans="1:10">
      <c r="A1" s="7" t="s">
        <v>0</v>
      </c>
      <c r="B1" s="7"/>
      <c r="C1" s="7"/>
      <c r="D1" s="7"/>
      <c r="E1" s="7"/>
      <c r="F1" s="7"/>
      <c r="G1" s="7"/>
    </row>
    <row r="2" customFormat="1" ht="35.45" customHeight="1" spans="1:10">
      <c r="A2" s="8" t="s">
        <v>1</v>
      </c>
      <c r="B2" s="8"/>
      <c r="C2" s="8"/>
      <c r="D2" s="8"/>
      <c r="E2" s="8"/>
      <c r="F2" s="8"/>
      <c r="G2" s="8"/>
      <c r="J2" s="9"/>
    </row>
    <row r="3" s="2" customFormat="1" ht="27" customHeight="1" spans="1:10">
      <c r="A3" s="10" t="s">
        <v>2</v>
      </c>
      <c r="B3" s="11" t="s">
        <v>3</v>
      </c>
      <c r="C3" s="12" t="s">
        <v>4</v>
      </c>
      <c r="D3" s="11" t="s">
        <v>5</v>
      </c>
      <c r="E3" s="12" t="s">
        <v>6</v>
      </c>
      <c r="F3" s="12" t="s">
        <v>7</v>
      </c>
      <c r="G3" s="11" t="s">
        <v>8</v>
      </c>
    </row>
    <row r="4" s="3" customFormat="1" ht="25.15" customHeight="1" spans="1:10">
      <c r="A4" s="13">
        <v>1</v>
      </c>
      <c r="B4" s="14" t="s">
        <v>9</v>
      </c>
      <c r="C4" s="15" t="s">
        <v>10</v>
      </c>
      <c r="D4" s="15">
        <v>145</v>
      </c>
      <c r="E4" s="16"/>
      <c r="F4" s="16">
        <f>E4*D4</f>
        <v>0</v>
      </c>
      <c r="G4" s="17" t="s">
        <v>11</v>
      </c>
      <c r="H4" s="6"/>
    </row>
    <row r="5" s="3" customFormat="1" ht="25.15" customHeight="1" spans="1:10">
      <c r="A5" s="13">
        <v>2</v>
      </c>
      <c r="B5" s="14" t="s">
        <v>12</v>
      </c>
      <c r="C5" s="15" t="s">
        <v>13</v>
      </c>
      <c r="D5" s="15">
        <v>132</v>
      </c>
      <c r="E5" s="16"/>
      <c r="F5" s="16">
        <f>E5*D5</f>
        <v>0</v>
      </c>
      <c r="G5" s="17" t="s">
        <v>14</v>
      </c>
      <c r="H5" s="6"/>
    </row>
    <row r="6" s="3" customFormat="1" ht="25.15" customHeight="1" spans="1:10">
      <c r="A6" s="13">
        <v>3</v>
      </c>
      <c r="B6" s="14" t="s">
        <v>15</v>
      </c>
      <c r="C6" s="15" t="s">
        <v>10</v>
      </c>
      <c r="D6" s="15">
        <v>145</v>
      </c>
      <c r="E6" s="16"/>
      <c r="F6" s="16">
        <f t="shared" ref="F6:F17" si="0">E6*D6</f>
        <v>0</v>
      </c>
      <c r="G6" s="17"/>
      <c r="H6" s="6"/>
    </row>
    <row r="7" s="3" customFormat="1" ht="25.15" customHeight="1" spans="1:10">
      <c r="A7" s="13">
        <v>4</v>
      </c>
      <c r="B7" s="14" t="s">
        <v>16</v>
      </c>
      <c r="C7" s="15" t="s">
        <v>10</v>
      </c>
      <c r="D7" s="15">
        <v>221.8</v>
      </c>
      <c r="E7" s="16"/>
      <c r="F7" s="16">
        <f t="shared" si="0"/>
        <v>0</v>
      </c>
      <c r="G7" s="17" t="s">
        <v>17</v>
      </c>
      <c r="H7" s="6"/>
    </row>
    <row r="8" s="3" customFormat="1" ht="25.15" customHeight="1" spans="1:10">
      <c r="A8" s="13">
        <v>5</v>
      </c>
      <c r="B8" s="14" t="s">
        <v>18</v>
      </c>
      <c r="C8" s="15" t="s">
        <v>10</v>
      </c>
      <c r="D8" s="15">
        <v>145</v>
      </c>
      <c r="E8" s="16"/>
      <c r="F8" s="16">
        <f t="shared" si="0"/>
        <v>0</v>
      </c>
      <c r="G8" s="17" t="s">
        <v>19</v>
      </c>
      <c r="H8" s="6"/>
    </row>
    <row r="9" s="3" customFormat="1" ht="25.15" customHeight="1" spans="1:10">
      <c r="A9" s="13">
        <v>6</v>
      </c>
      <c r="B9" s="14" t="s">
        <v>20</v>
      </c>
      <c r="C9" s="15" t="s">
        <v>13</v>
      </c>
      <c r="D9" s="15">
        <v>28.5</v>
      </c>
      <c r="E9" s="16"/>
      <c r="F9" s="16">
        <f t="shared" si="0"/>
        <v>0</v>
      </c>
      <c r="G9" s="17" t="s">
        <v>21</v>
      </c>
      <c r="H9" s="6"/>
    </row>
    <row r="10" s="3" customFormat="1" ht="25.15" customHeight="1" spans="1:10">
      <c r="A10" s="13">
        <v>7</v>
      </c>
      <c r="B10" s="14" t="s">
        <v>22</v>
      </c>
      <c r="C10" s="15" t="s">
        <v>10</v>
      </c>
      <c r="D10" s="15">
        <v>145</v>
      </c>
      <c r="E10" s="16"/>
      <c r="F10" s="16">
        <f t="shared" si="0"/>
        <v>0</v>
      </c>
      <c r="G10" s="17"/>
      <c r="H10" s="6"/>
    </row>
    <row r="11" s="3" customFormat="1" ht="25.15" customHeight="1" spans="1:10">
      <c r="A11" s="13">
        <v>8</v>
      </c>
      <c r="B11" s="14" t="s">
        <v>23</v>
      </c>
      <c r="C11" s="15" t="s">
        <v>10</v>
      </c>
      <c r="D11" s="15">
        <v>136.5</v>
      </c>
      <c r="E11" s="16"/>
      <c r="F11" s="16">
        <f t="shared" si="0"/>
        <v>0</v>
      </c>
      <c r="G11" s="17" t="s">
        <v>19</v>
      </c>
      <c r="H11" s="6"/>
    </row>
    <row r="12" s="3" customFormat="1" ht="25.15" customHeight="1" spans="1:10">
      <c r="A12" s="13">
        <v>9</v>
      </c>
      <c r="B12" s="14" t="s">
        <v>24</v>
      </c>
      <c r="C12" s="15" t="s">
        <v>10</v>
      </c>
      <c r="D12" s="15">
        <v>184.6</v>
      </c>
      <c r="E12" s="16"/>
      <c r="F12" s="16">
        <f t="shared" si="0"/>
        <v>0</v>
      </c>
      <c r="G12" s="17" t="s">
        <v>25</v>
      </c>
      <c r="H12" s="6"/>
    </row>
    <row r="13" s="3" customFormat="1" ht="25.15" customHeight="1" spans="1:10">
      <c r="A13" s="13">
        <v>10</v>
      </c>
      <c r="B13" s="14" t="s">
        <v>26</v>
      </c>
      <c r="C13" s="15" t="s">
        <v>10</v>
      </c>
      <c r="D13" s="15">
        <v>136.5</v>
      </c>
      <c r="E13" s="16"/>
      <c r="F13" s="16">
        <f t="shared" si="0"/>
        <v>0</v>
      </c>
      <c r="G13" s="17" t="s">
        <v>27</v>
      </c>
      <c r="H13" s="6"/>
    </row>
    <row r="14" s="3" customFormat="1" ht="25.15" customHeight="1" spans="1:10">
      <c r="A14" s="13">
        <v>11</v>
      </c>
      <c r="B14" s="14" t="s">
        <v>28</v>
      </c>
      <c r="C14" s="15" t="s">
        <v>13</v>
      </c>
      <c r="D14" s="15">
        <v>132</v>
      </c>
      <c r="E14" s="16"/>
      <c r="F14" s="16">
        <f t="shared" si="0"/>
        <v>0</v>
      </c>
      <c r="G14" s="17" t="s">
        <v>29</v>
      </c>
      <c r="H14" s="6"/>
    </row>
    <row r="15" s="3" customFormat="1" ht="25.15" customHeight="1" spans="1:10">
      <c r="A15" s="13">
        <v>12</v>
      </c>
      <c r="B15" s="14" t="s">
        <v>30</v>
      </c>
      <c r="C15" s="15" t="s">
        <v>31</v>
      </c>
      <c r="D15" s="15">
        <v>1</v>
      </c>
      <c r="E15" s="16"/>
      <c r="F15" s="16">
        <f t="shared" si="0"/>
        <v>0</v>
      </c>
      <c r="G15" s="17" t="s">
        <v>32</v>
      </c>
      <c r="H15" s="6"/>
    </row>
    <row r="16" s="3" customFormat="1" ht="25.15" customHeight="1" spans="1:10">
      <c r="A16" s="13">
        <v>13</v>
      </c>
      <c r="B16" s="14" t="s">
        <v>33</v>
      </c>
      <c r="C16" s="15" t="s">
        <v>34</v>
      </c>
      <c r="D16" s="15">
        <v>1</v>
      </c>
      <c r="E16" s="16"/>
      <c r="F16" s="16">
        <f t="shared" si="0"/>
        <v>0</v>
      </c>
      <c r="G16" s="17"/>
      <c r="H16" s="6"/>
    </row>
    <row r="17" s="3" customFormat="1" ht="25.15" customHeight="1" spans="1:8">
      <c r="A17" s="13">
        <v>14</v>
      </c>
      <c r="B17" s="14" t="s">
        <v>35</v>
      </c>
      <c r="C17" s="15" t="s">
        <v>34</v>
      </c>
      <c r="D17" s="15">
        <v>1</v>
      </c>
      <c r="E17" s="16"/>
      <c r="F17" s="16">
        <f t="shared" si="0"/>
        <v>0</v>
      </c>
      <c r="G17" s="17"/>
      <c r="H17" s="6"/>
    </row>
    <row r="18" s="3" customFormat="1" ht="25.15" customHeight="1" spans="1:8">
      <c r="A18" s="13">
        <v>15</v>
      </c>
      <c r="B18" s="14" t="s">
        <v>36</v>
      </c>
      <c r="C18" s="15" t="s">
        <v>34</v>
      </c>
      <c r="D18" s="15">
        <v>1</v>
      </c>
      <c r="E18" s="16"/>
      <c r="F18" s="16">
        <f>E18*D18</f>
        <v>0</v>
      </c>
      <c r="G18" s="17"/>
      <c r="H18" s="6"/>
    </row>
    <row r="19" s="3" customFormat="1" ht="25.15" customHeight="1" spans="1:8">
      <c r="A19" s="13">
        <v>16</v>
      </c>
      <c r="B19" s="14" t="s">
        <v>37</v>
      </c>
      <c r="C19" s="15"/>
      <c r="D19" s="15"/>
      <c r="E19" s="16"/>
      <c r="F19" s="16">
        <f>SUM(F4:F8)</f>
        <v>0</v>
      </c>
      <c r="G19" s="17"/>
      <c r="H19" s="6"/>
    </row>
    <row r="20" s="3" customFormat="1" ht="25.15" customHeight="1" spans="1:8">
      <c r="A20" s="13">
        <v>17</v>
      </c>
      <c r="B20" s="18" t="s">
        <v>38</v>
      </c>
      <c r="C20" s="19"/>
      <c r="D20" s="20"/>
      <c r="E20" s="16"/>
      <c r="F20" s="16">
        <f>F19*0.1</f>
        <v>0</v>
      </c>
      <c r="G20" s="17"/>
      <c r="H20" s="6"/>
    </row>
    <row r="21" s="3" customFormat="1" ht="25.15" customHeight="1" spans="1:8">
      <c r="A21" s="13">
        <v>18</v>
      </c>
      <c r="B21" s="18" t="s">
        <v>39</v>
      </c>
      <c r="C21" s="19"/>
      <c r="D21" s="20"/>
      <c r="E21" s="16"/>
      <c r="F21" s="16">
        <f>F19*0.09</f>
        <v>0</v>
      </c>
      <c r="G21" s="17"/>
      <c r="H21" s="6"/>
    </row>
    <row r="22" s="3" customFormat="1" ht="25.15" customHeight="1" spans="1:8">
      <c r="A22" s="13">
        <v>19</v>
      </c>
      <c r="B22" s="21" t="s">
        <v>40</v>
      </c>
      <c r="C22" s="22"/>
      <c r="D22" s="22"/>
      <c r="E22" s="23"/>
      <c r="F22" s="16">
        <f>SUM(F19:F21)</f>
        <v>0</v>
      </c>
      <c r="G22" s="17"/>
      <c r="H22" s="6"/>
    </row>
  </sheetData>
  <mergeCells count="3">
    <mergeCell ref="A1:G1"/>
    <mergeCell ref="A2:G2"/>
    <mergeCell ref="B22:E2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471385355@qq.com</dc:creator>
  <cp:lastModifiedBy>汪維</cp:lastModifiedBy>
  <dcterms:created xsi:type="dcterms:W3CDTF">2025-10-22T06:55:00Z</dcterms:created>
  <dcterms:modified xsi:type="dcterms:W3CDTF">2026-05-11T08:59:59Z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729C0D60795F4990ADD5A25F1684BF3E_13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