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915" activeTab="1"/>
  </bookViews>
  <sheets>
    <sheet name="封面" sheetId="1" r:id="rId1"/>
    <sheet name="汇总表" sheetId="2" r:id="rId2"/>
    <sheet name="2F空" sheetId="16" r:id="rId3"/>
    <sheet name="3F空" sheetId="17" r:id="rId4"/>
    <sheet name="4F空" sheetId="18" r:id="rId5"/>
    <sheet name="4F新风" sheetId="19" r:id="rId6"/>
  </sheets>
  <definedNames>
    <definedName name="_xlnm.Print_Area" localSheetId="2">'2F空'!$A$1:$J$67</definedName>
    <definedName name="_xlnm.Print_Area" localSheetId="3">'3F空'!$A$1:$J$77</definedName>
    <definedName name="_xlnm.Print_Area" localSheetId="4">'4F空'!$A$1:$J$82</definedName>
    <definedName name="_xlnm.Print_Area" localSheetId="0">封面!$A$1:$I$23</definedName>
    <definedName name="_xlnm.Print_Area" localSheetId="1">汇总表!$A$1:$E$20</definedName>
    <definedName name="_xlnm.Print_Titles" localSheetId="2">'2F空'!$1:$3</definedName>
    <definedName name="_xlnm.Print_Titles" localSheetId="3">'3F空'!$1:$3</definedName>
    <definedName name="_xlnm.Print_Titles" localSheetId="4">'4F空'!$1:$3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<sst xmlns="http://schemas.openxmlformats.org/spreadsheetml/2006/main" count="860" uniqueCount="167">
  <si>
    <t>上海荣泰&amp;健身器材分公司厂房空调工程</t>
  </si>
  <si>
    <t xml:space="preserve">                  项目地址：</t>
  </si>
  <si>
    <t xml:space="preserve">                  投标单位：</t>
  </si>
  <si>
    <t xml:space="preserve">                  授权代表：</t>
  </si>
  <si>
    <t>报价单位：</t>
  </si>
  <si>
    <t>上海群坛机电设备有限公司</t>
  </si>
  <si>
    <t xml:space="preserve">                  编制日期：</t>
  </si>
  <si>
    <t>空调项目报价汇总表</t>
  </si>
  <si>
    <t>序号</t>
  </si>
  <si>
    <t>名称</t>
  </si>
  <si>
    <t>说明</t>
  </si>
  <si>
    <t>金额</t>
  </si>
  <si>
    <t>备注</t>
  </si>
  <si>
    <t xml:space="preserve"> </t>
  </si>
  <si>
    <t>空调工程</t>
  </si>
  <si>
    <t>2F空调工程</t>
  </si>
  <si>
    <t>详见清单</t>
  </si>
  <si>
    <t>3F空调工程</t>
  </si>
  <si>
    <t>4F新风工程</t>
  </si>
  <si>
    <t>空调工程合计</t>
  </si>
  <si>
    <t>空调工程最终优惠合计</t>
  </si>
  <si>
    <t>元整</t>
  </si>
  <si>
    <t>其中设备合计：</t>
  </si>
  <si>
    <t>安装工程合计：</t>
  </si>
  <si>
    <t>报价说明：</t>
  </si>
  <si>
    <t>1、报价范围：空调、包含设备吊装、纲管、冷凝水管、空调风管、信号线、保温等安装、调试工程；</t>
  </si>
  <si>
    <t>2、报价不含：空调设备电源线，控制线管及线盒的开槽预埋，室外机混凝土基础，吊顶风口、检修口的开挖，墙体、楼板打洞的防水；</t>
  </si>
  <si>
    <r>
      <t>荣泰办公楼装修项目</t>
    </r>
    <r>
      <rPr>
        <b/>
        <sz val="14"/>
        <rFont val="Arial"/>
        <charset val="134"/>
      </rPr>
      <t xml:space="preserve"> 2F</t>
    </r>
    <r>
      <rPr>
        <b/>
        <sz val="14"/>
        <rFont val="宋体"/>
        <charset val="134"/>
      </rPr>
      <t>报价书</t>
    </r>
  </si>
  <si>
    <t>工作内容/机型</t>
  </si>
  <si>
    <t>规格/型号</t>
  </si>
  <si>
    <t>单位</t>
  </si>
  <si>
    <t>数量</t>
  </si>
  <si>
    <t>单价(元）</t>
  </si>
  <si>
    <t>总价（元）</t>
  </si>
  <si>
    <t>供应</t>
  </si>
  <si>
    <t>安装</t>
  </si>
  <si>
    <t>一、设备部分</t>
  </si>
  <si>
    <t>空调设备部分</t>
  </si>
  <si>
    <t>YCAE130</t>
  </si>
  <si>
    <t>外机</t>
  </si>
  <si>
    <t>台</t>
  </si>
  <si>
    <t>130模块</t>
  </si>
  <si>
    <t>YBFC08CD3H</t>
  </si>
  <si>
    <t>房间1</t>
  </si>
  <si>
    <t>风管式室内机</t>
  </si>
  <si>
    <t>YBFC14CD3H</t>
  </si>
  <si>
    <t>车间</t>
  </si>
  <si>
    <t>YBFC03CD3H</t>
  </si>
  <si>
    <t>房间10</t>
  </si>
  <si>
    <t>茶水间</t>
  </si>
  <si>
    <t>分拣区</t>
  </si>
  <si>
    <t>原材料区</t>
  </si>
  <si>
    <t>成品存放区</t>
  </si>
  <si>
    <t>YBFC12CD3H</t>
  </si>
  <si>
    <t>房间3</t>
  </si>
  <si>
    <t>房间4</t>
  </si>
  <si>
    <t>YBFC07CD3H</t>
  </si>
  <si>
    <t>质量宣传</t>
  </si>
  <si>
    <t>YBFC06CD3H</t>
  </si>
  <si>
    <t>办公区</t>
  </si>
  <si>
    <t>员工休息区</t>
  </si>
  <si>
    <t>YBFC04CD3H</t>
  </si>
  <si>
    <t>二、纲管及保温、配件</t>
  </si>
  <si>
    <t>控制器</t>
  </si>
  <si>
    <t>个</t>
  </si>
  <si>
    <t>约克</t>
  </si>
  <si>
    <t>模块控制包</t>
  </si>
  <si>
    <t>风管</t>
  </si>
  <si>
    <t>平方</t>
  </si>
  <si>
    <t>上海宝钢</t>
  </si>
  <si>
    <t>橡塑保温</t>
  </si>
  <si>
    <t>立方</t>
  </si>
  <si>
    <t>华美</t>
  </si>
  <si>
    <t>风管支架</t>
  </si>
  <si>
    <t>付</t>
  </si>
  <si>
    <t>无缝纲管</t>
  </si>
  <si>
    <t>DN20</t>
  </si>
  <si>
    <t>m</t>
  </si>
  <si>
    <t>DN25</t>
  </si>
  <si>
    <t>DN32</t>
  </si>
  <si>
    <t>DN40</t>
  </si>
  <si>
    <t>DN50</t>
  </si>
  <si>
    <t>DN65</t>
  </si>
  <si>
    <t>DN80</t>
  </si>
  <si>
    <t>DN100</t>
  </si>
  <si>
    <t>DN125</t>
  </si>
  <si>
    <t>DN150</t>
  </si>
  <si>
    <t>冷凝水管</t>
  </si>
  <si>
    <t>公元</t>
  </si>
  <si>
    <t>冷冻水泵</t>
  </si>
  <si>
    <t>凯泉</t>
  </si>
  <si>
    <t>补水泵</t>
  </si>
  <si>
    <t>蝶阀</t>
  </si>
  <si>
    <t>埃美柯</t>
  </si>
  <si>
    <t>电子水处理器</t>
  </si>
  <si>
    <t>套</t>
  </si>
  <si>
    <t>压差旁通阀</t>
  </si>
  <si>
    <t>止回阀</t>
  </si>
  <si>
    <t>静态平衡阀</t>
  </si>
  <si>
    <t>电动两通阀</t>
  </si>
  <si>
    <t>电动双位蝶阀</t>
  </si>
  <si>
    <t>Y型过滤器</t>
  </si>
  <si>
    <t>金属软管</t>
  </si>
  <si>
    <t>球阀</t>
  </si>
  <si>
    <t>排气阀</t>
  </si>
  <si>
    <t>压力表</t>
  </si>
  <si>
    <t>温度计</t>
  </si>
  <si>
    <t>三、辅材风管及风口安装</t>
  </si>
  <si>
    <t>ABS出风口</t>
  </si>
  <si>
    <t>定制</t>
  </si>
  <si>
    <t>ABS回风口</t>
  </si>
  <si>
    <t>辅材</t>
  </si>
  <si>
    <t>丝杆、膨胀管、吊码等</t>
  </si>
  <si>
    <t>批</t>
  </si>
  <si>
    <t>吊车</t>
  </si>
  <si>
    <t>次</t>
  </si>
  <si>
    <t>合计</t>
  </si>
  <si>
    <t>总计</t>
  </si>
  <si>
    <t>税收13%</t>
  </si>
  <si>
    <t>共计</t>
  </si>
  <si>
    <r>
      <t>荣泰办公楼装修项目</t>
    </r>
    <r>
      <rPr>
        <b/>
        <sz val="14"/>
        <rFont val="Arial"/>
        <charset val="134"/>
      </rPr>
      <t xml:space="preserve"> 3F</t>
    </r>
    <r>
      <rPr>
        <b/>
        <sz val="14"/>
        <rFont val="宋体"/>
        <charset val="134"/>
      </rPr>
      <t>报价书（品牌：）</t>
    </r>
  </si>
  <si>
    <t>房间2</t>
  </si>
  <si>
    <t>房间5</t>
  </si>
  <si>
    <t>YBFC043D3H</t>
  </si>
  <si>
    <t>房间6</t>
  </si>
  <si>
    <t>房间7</t>
  </si>
  <si>
    <t>房间8</t>
  </si>
  <si>
    <t>房间9</t>
  </si>
  <si>
    <t>房间11</t>
  </si>
  <si>
    <t>房间12</t>
  </si>
  <si>
    <t>YBFC10CD3H</t>
  </si>
  <si>
    <t>房间13</t>
  </si>
  <si>
    <t>房间14</t>
  </si>
  <si>
    <t>房间15</t>
  </si>
  <si>
    <t>房间16</t>
  </si>
  <si>
    <t>房间17</t>
  </si>
  <si>
    <t>房间18</t>
  </si>
  <si>
    <t>房间19</t>
  </si>
  <si>
    <t>房间20</t>
  </si>
  <si>
    <t>YBFC05CD3H</t>
  </si>
  <si>
    <t>二、钢管及保温、配件</t>
  </si>
  <si>
    <t>DN`125</t>
  </si>
  <si>
    <t>SN20</t>
  </si>
  <si>
    <t>吊车台班</t>
  </si>
  <si>
    <t>起帆</t>
  </si>
  <si>
    <r>
      <t>荣泰办公楼装修项目</t>
    </r>
    <r>
      <rPr>
        <b/>
        <sz val="14"/>
        <rFont val="Arial"/>
        <charset val="134"/>
      </rPr>
      <t xml:space="preserve"> 4F</t>
    </r>
    <r>
      <rPr>
        <b/>
        <sz val="14"/>
        <rFont val="宋体"/>
        <charset val="134"/>
      </rPr>
      <t>报价书（品牌：）</t>
    </r>
  </si>
  <si>
    <t>办公室</t>
  </si>
  <si>
    <t>YBFC15CD3H</t>
  </si>
  <si>
    <t>房间21</t>
  </si>
  <si>
    <t>房间22</t>
  </si>
  <si>
    <t>房间23</t>
  </si>
  <si>
    <t>房间24</t>
  </si>
  <si>
    <t>二、铜管及保温、配件</t>
  </si>
  <si>
    <t>φ25.4</t>
  </si>
  <si>
    <t>φ31.8</t>
  </si>
  <si>
    <t>φ38.1</t>
  </si>
  <si>
    <r>
      <t>荣泰办公楼装修项目</t>
    </r>
    <r>
      <rPr>
        <b/>
        <sz val="14"/>
        <rFont val="Arial"/>
        <charset val="134"/>
      </rPr>
      <t xml:space="preserve"> </t>
    </r>
    <r>
      <rPr>
        <b/>
        <sz val="14"/>
        <rFont val="宋体"/>
        <charset val="134"/>
      </rPr>
      <t>新风系统报价书（品牌：）</t>
    </r>
  </si>
  <si>
    <t>全热交换机</t>
  </si>
  <si>
    <t>XST-6000</t>
  </si>
  <si>
    <t>二、材料</t>
  </si>
  <si>
    <t>铁皮风管</t>
  </si>
  <si>
    <t>0.5*0.75</t>
  </si>
  <si>
    <t>安装费</t>
  </si>
  <si>
    <t>静压箱</t>
  </si>
  <si>
    <t>风量调节阀</t>
  </si>
  <si>
    <t>出风口</t>
  </si>
  <si>
    <t>排风口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</si>
</sst>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￥&quot;#,##0.0_);[Red]\(&quot;￥&quot;#,##0.0\)"/>
    <numFmt numFmtId="178" formatCode="#,##0_ "/>
    <numFmt numFmtId="179" formatCode="0_);[Red]\(0\)"/>
    <numFmt numFmtId="180" formatCode="#,##0.00_);[Red]\(#,##0.00\)"/>
    <numFmt numFmtId="181" formatCode="0_ "/>
  </numFmts>
  <fonts count="50">
    <font>
      <sz val="11"/>
      <color theme="1"/>
      <name val="宋体"/>
      <charset val="134"/>
      <scheme val="minor"/>
    </font>
    <font>
      <sz val="12"/>
      <name val="新細明體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8"/>
      <color theme="1"/>
      <name val="微软雅黑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2"/>
      <name val="바탕체"/>
      <charset val="134"/>
    </font>
    <font>
      <b/>
      <sz val="11"/>
      <color indexed="8"/>
      <name val="宋体"/>
      <charset val="134"/>
    </font>
    <font>
      <b/>
      <sz val="14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1" fillId="0" borderId="0"/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9" fillId="0" borderId="0"/>
    <xf numFmtId="0" fontId="1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protection locked="0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0" borderId="0">
      <alignment vertical="center"/>
    </xf>
    <xf numFmtId="0" fontId="47" fillId="0" borderId="0"/>
    <xf numFmtId="0" fontId="48" fillId="0" borderId="12" applyNumberFormat="0" applyFill="0" applyAlignment="0" applyProtection="0">
      <alignment vertical="center"/>
    </xf>
    <xf numFmtId="0" fontId="1" fillId="0" borderId="0"/>
    <xf numFmtId="0" fontId="44" fillId="37" borderId="13" applyNumberFormat="0" applyFont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84" applyFont="1" applyAlignment="1">
      <alignment vertical="center"/>
    </xf>
    <xf numFmtId="0" fontId="3" fillId="0" borderId="0" xfId="84" applyFont="1" applyAlignment="1">
      <alignment horizontal="center" vertical="center"/>
    </xf>
    <xf numFmtId="0" fontId="4" fillId="0" borderId="0" xfId="84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2" borderId="1" xfId="82" applyFont="1" applyFill="1" applyBorder="1" applyAlignment="1">
      <alignment vertical="center"/>
    </xf>
    <xf numFmtId="0" fontId="6" fillId="0" borderId="1" xfId="82" applyFont="1" applyBorder="1" applyAlignment="1">
      <alignment vertical="center"/>
    </xf>
    <xf numFmtId="177" fontId="6" fillId="0" borderId="1" xfId="82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1" fillId="0" borderId="0" xfId="84" applyFont="1" applyAlignment="1">
      <alignment vertical="center"/>
    </xf>
    <xf numFmtId="0" fontId="11" fillId="0" borderId="0" xfId="84" applyFont="1" applyAlignment="1">
      <alignment horizontal="left" vertical="center"/>
    </xf>
    <xf numFmtId="180" fontId="11" fillId="0" borderId="0" xfId="84" applyNumberFormat="1" applyFont="1" applyAlignment="1">
      <alignment horizontal="right" vertical="center"/>
    </xf>
    <xf numFmtId="177" fontId="11" fillId="0" borderId="0" xfId="84" applyNumberFormat="1" applyFont="1" applyAlignment="1">
      <alignment vertical="center"/>
    </xf>
    <xf numFmtId="178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84" applyFont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9" fontId="10" fillId="0" borderId="1" xfId="0" applyNumberFormat="1" applyFont="1" applyBorder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81" fontId="16" fillId="0" borderId="0" xfId="0" applyNumberFormat="1" applyFont="1">
      <alignment vertical="center"/>
    </xf>
    <xf numFmtId="181" fontId="0" fillId="0" borderId="0" xfId="0" applyNumberFormat="1">
      <alignment vertical="center"/>
    </xf>
    <xf numFmtId="181" fontId="17" fillId="2" borderId="0" xfId="0" applyNumberFormat="1" applyFont="1" applyFill="1">
      <alignment vertical="center"/>
    </xf>
    <xf numFmtId="181" fontId="17" fillId="0" borderId="0" xfId="0" applyNumberFormat="1" applyFont="1">
      <alignment vertical="center"/>
    </xf>
    <xf numFmtId="181" fontId="0" fillId="0" borderId="0" xfId="0" applyNumberFormat="1" applyAlignment="1">
      <alignment vertical="center" wrapText="1"/>
    </xf>
    <xf numFmtId="181" fontId="0" fillId="0" borderId="0" xfId="0" applyNumberFormat="1" applyAlignment="1">
      <alignment horizontal="center" vertical="center" wrapText="1"/>
    </xf>
    <xf numFmtId="181" fontId="18" fillId="0" borderId="0" xfId="79" applyNumberFormat="1" applyFont="1" applyAlignment="1">
      <alignment horizontal="center" vertical="center"/>
    </xf>
    <xf numFmtId="181" fontId="17" fillId="0" borderId="1" xfId="79" applyNumberFormat="1" applyFont="1" applyBorder="1" applyAlignment="1">
      <alignment horizontal="center" vertical="center" wrapText="1"/>
    </xf>
    <xf numFmtId="181" fontId="17" fillId="2" borderId="1" xfId="79" applyNumberFormat="1" applyFont="1" applyFill="1" applyBorder="1" applyAlignment="1">
      <alignment horizontal="center" vertical="center" wrapText="1"/>
    </xf>
    <xf numFmtId="181" fontId="17" fillId="2" borderId="1" xfId="79" applyNumberFormat="1" applyFont="1" applyFill="1" applyBorder="1" applyAlignment="1">
      <alignment vertical="center" wrapText="1"/>
    </xf>
    <xf numFmtId="181" fontId="19" fillId="0" borderId="1" xfId="79" applyNumberFormat="1" applyBorder="1" applyAlignment="1">
      <alignment horizontal="center" vertical="center" wrapText="1"/>
    </xf>
    <xf numFmtId="181" fontId="19" fillId="0" borderId="1" xfId="79" applyNumberFormat="1" applyBorder="1" applyAlignment="1">
      <alignment vertical="center" wrapText="1"/>
    </xf>
    <xf numFmtId="181" fontId="19" fillId="0" borderId="1" xfId="79" applyNumberFormat="1" applyFont="1" applyBorder="1" applyAlignment="1">
      <alignment vertical="center" wrapText="1"/>
    </xf>
    <xf numFmtId="181" fontId="17" fillId="0" borderId="1" xfId="79" applyNumberFormat="1" applyFont="1" applyBorder="1" applyAlignment="1">
      <alignment vertical="center" wrapText="1"/>
    </xf>
    <xf numFmtId="181" fontId="0" fillId="0" borderId="0" xfId="0" applyNumberFormat="1" applyAlignment="1">
      <alignment horizontal="left" vertical="center" wrapText="1"/>
    </xf>
    <xf numFmtId="181" fontId="19" fillId="0" borderId="0" xfId="0" applyNumberFormat="1" applyFont="1" applyAlignment="1">
      <alignment horizontal="left" vertical="center" wrapText="1"/>
    </xf>
    <xf numFmtId="0" fontId="19" fillId="0" borderId="0" xfId="62">
      <alignment vertical="center"/>
    </xf>
    <xf numFmtId="0" fontId="20" fillId="0" borderId="0" xfId="62" applyFont="1" applyAlignment="1">
      <alignment horizontal="center" vertical="center"/>
    </xf>
    <xf numFmtId="0" fontId="21" fillId="0" borderId="0" xfId="62" applyFont="1" applyAlignment="1">
      <alignment horizontal="center" vertical="center"/>
    </xf>
    <xf numFmtId="0" fontId="21" fillId="0" borderId="0" xfId="62" applyFont="1">
      <alignment vertical="center"/>
    </xf>
    <xf numFmtId="0" fontId="22" fillId="0" borderId="0" xfId="62" applyFont="1" applyAlignment="1">
      <alignment horizontal="center" vertical="center"/>
    </xf>
    <xf numFmtId="0" fontId="22" fillId="0" borderId="0" xfId="62" applyFont="1">
      <alignment vertical="center"/>
    </xf>
    <xf numFmtId="0" fontId="23" fillId="0" borderId="0" xfId="62" applyFont="1">
      <alignment vertical="center"/>
    </xf>
    <xf numFmtId="0" fontId="24" fillId="0" borderId="0" xfId="62" applyFont="1" applyAlignment="1">
      <alignment vertical="center" wrapText="1"/>
    </xf>
    <xf numFmtId="0" fontId="24" fillId="0" borderId="0" xfId="62" applyFont="1">
      <alignment vertical="center"/>
    </xf>
    <xf numFmtId="0" fontId="24" fillId="0" borderId="0" xfId="62" applyFont="1" applyAlignment="1">
      <alignment horizontal="left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40% - 强调文字颜色 2 2 2 2 2 2 4" xfId="50"/>
    <cellStyle name="40% - 强调文字颜色 3 2 2 2 6" xfId="51"/>
    <cellStyle name="差 2 3 2" xfId="52"/>
    <cellStyle name="差 2 3 2 2" xfId="53"/>
    <cellStyle name="常规 10" xfId="54"/>
    <cellStyle name="常规 10 8 2" xfId="55"/>
    <cellStyle name="常规 10 8 2 2" xfId="56"/>
    <cellStyle name="常规 11" xfId="57"/>
    <cellStyle name="常规 11 2" xfId="58"/>
    <cellStyle name="常规 11 2 2" xfId="59"/>
    <cellStyle name="常规 11 2 2 2" xfId="60"/>
    <cellStyle name="常规 14" xfId="61"/>
    <cellStyle name="常规 2" xfId="62"/>
    <cellStyle name="常规 2 2" xfId="63"/>
    <cellStyle name="常规 2 2 2 2" xfId="64"/>
    <cellStyle name="常规 2 2 2 2 2" xfId="65"/>
    <cellStyle name="常规 2 2 2 2 2 2" xfId="66"/>
    <cellStyle name="常规 2 2 2 2 3" xfId="67"/>
    <cellStyle name="常规 2 2 2 2 3 2" xfId="68"/>
    <cellStyle name="常规 2 3" xfId="69"/>
    <cellStyle name="常规 2 3 2 2" xfId="70"/>
    <cellStyle name="常规 2 9" xfId="71"/>
    <cellStyle name="常规 3" xfId="72"/>
    <cellStyle name="常规 3 2" xfId="73"/>
    <cellStyle name="常规 3 2 2" xfId="74"/>
    <cellStyle name="常规 3 2 2 2 2" xfId="75"/>
    <cellStyle name="常规 3 6 2" xfId="76"/>
    <cellStyle name="常规 3 7" xfId="77"/>
    <cellStyle name="常规 4" xfId="78"/>
    <cellStyle name="常规 6" xfId="79"/>
    <cellStyle name="常规 7" xfId="80"/>
    <cellStyle name="常规 8" xfId="81"/>
    <cellStyle name="常规_四房二厅三卫160" xfId="82"/>
    <cellStyle name="汇总 2 5 2 2 2 2 2 3 2" xfId="83"/>
    <cellStyle name="一般_廢水發包資料（7.29）" xfId="84"/>
    <cellStyle name="注释 2 2 3 3 4 3" xfId="85"/>
  </cellStyles>
  <tableStyles count="0" defaultTableStyle="TableStyleMedium2" defaultPivotStyle="PivotStyleLight16"/>
  <colors>
    <mruColors>
      <color rgb="00E6F882"/>
      <color rgb="00B9D6A0"/>
      <color rgb="00C4E759"/>
      <color rgb="0093E312"/>
      <color rgb="00B4DF5A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279400</xdr:colOff>
      <xdr:row>5</xdr:row>
      <xdr:rowOff>373380</xdr:rowOff>
    </xdr:from>
    <xdr:to>
      <xdr:col>6</xdr:col>
      <xdr:colOff>337820</xdr:colOff>
      <xdr:row>8</xdr:row>
      <xdr:rowOff>255270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6800" y="2080895"/>
          <a:ext cx="2115820" cy="1163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Normal="100" topLeftCell="A15" workbookViewId="0">
      <selection activeCell="A5" sqref="A5:I5"/>
    </sheetView>
  </sheetViews>
  <sheetFormatPr defaultColWidth="9" defaultRowHeight="13.5"/>
  <cols>
    <col min="9" max="9" width="16.4" customWidth="1"/>
  </cols>
  <sheetData>
    <row r="1" spans="1:9">
      <c r="A1" s="59"/>
      <c r="B1" s="59"/>
      <c r="C1" s="59"/>
      <c r="D1" s="59"/>
      <c r="E1" s="59"/>
      <c r="F1" s="59"/>
      <c r="G1" s="59"/>
      <c r="H1" s="59"/>
      <c r="I1" s="59"/>
    </row>
    <row r="4" ht="53.45" customHeight="1" spans="1:9">
      <c r="A4" s="59"/>
      <c r="B4" s="59"/>
      <c r="C4" s="59"/>
      <c r="D4" s="59"/>
      <c r="E4" s="59"/>
      <c r="F4" s="59"/>
      <c r="G4" s="59"/>
      <c r="H4" s="59"/>
      <c r="I4" s="59"/>
    </row>
    <row r="5" ht="40.5" spans="1:9">
      <c r="A5" s="60" t="s">
        <v>0</v>
      </c>
      <c r="B5" s="60"/>
      <c r="C5" s="60"/>
      <c r="D5" s="60"/>
      <c r="E5" s="60"/>
      <c r="F5" s="60"/>
      <c r="G5" s="60"/>
      <c r="H5" s="60"/>
      <c r="I5" s="60"/>
    </row>
    <row r="6" ht="49.9" customHeight="1" spans="1:9">
      <c r="A6" s="59"/>
      <c r="B6" s="59"/>
      <c r="C6" s="59"/>
      <c r="D6" s="59"/>
      <c r="E6" s="59"/>
      <c r="F6" s="59"/>
      <c r="G6" s="59"/>
      <c r="H6" s="59"/>
      <c r="I6" s="59"/>
    </row>
    <row r="7" ht="25.5" spans="1:9">
      <c r="A7" s="61"/>
      <c r="B7" s="61"/>
      <c r="C7" s="61"/>
      <c r="D7" s="61"/>
      <c r="E7" s="61"/>
      <c r="F7" s="61"/>
      <c r="G7" s="61"/>
      <c r="H7" s="61"/>
      <c r="I7" s="61"/>
    </row>
    <row r="8" ht="25.5" spans="1:9">
      <c r="A8" s="62"/>
      <c r="B8" s="62"/>
      <c r="C8" s="62"/>
      <c r="D8" s="62"/>
      <c r="E8" s="62"/>
      <c r="F8" s="62"/>
      <c r="G8" s="62"/>
      <c r="H8" s="62"/>
      <c r="I8" s="62"/>
    </row>
    <row r="9" ht="25.5" spans="1:9">
      <c r="A9" s="61"/>
      <c r="B9" s="61"/>
      <c r="C9" s="61"/>
      <c r="D9" s="61"/>
      <c r="E9" s="61"/>
      <c r="F9" s="61"/>
      <c r="G9" s="61"/>
      <c r="H9" s="61"/>
      <c r="I9" s="61"/>
    </row>
    <row r="10" ht="25.5" spans="1:9">
      <c r="A10" s="62"/>
      <c r="B10" s="62"/>
      <c r="C10" s="62"/>
      <c r="D10" s="62"/>
      <c r="E10" s="62"/>
      <c r="F10" s="62"/>
      <c r="G10" s="62"/>
      <c r="H10" s="62"/>
      <c r="I10" s="62"/>
    </row>
    <row r="11" ht="40.5" spans="1:9">
      <c r="A11" s="60"/>
      <c r="B11" s="60"/>
      <c r="C11" s="60"/>
      <c r="D11" s="60"/>
      <c r="E11" s="60"/>
      <c r="F11" s="60"/>
      <c r="G11" s="60"/>
      <c r="H11" s="60"/>
      <c r="I11" s="60"/>
    </row>
    <row r="12" ht="29.25" spans="1:9">
      <c r="A12" s="63"/>
      <c r="B12" s="63"/>
      <c r="C12" s="63"/>
      <c r="D12" s="63"/>
      <c r="E12" s="63"/>
      <c r="F12" s="63"/>
      <c r="G12" s="63"/>
      <c r="H12" s="63"/>
      <c r="I12" s="63"/>
    </row>
    <row r="13" ht="29.25" spans="1:9">
      <c r="A13" s="64"/>
      <c r="B13" s="64"/>
      <c r="C13" s="64"/>
      <c r="D13" s="64"/>
      <c r="E13" s="64"/>
      <c r="F13" s="64"/>
      <c r="G13" s="64"/>
      <c r="H13" s="64"/>
      <c r="I13" s="64"/>
    </row>
    <row r="14" ht="29.25" spans="1:9">
      <c r="A14" s="63"/>
      <c r="B14" s="63"/>
      <c r="C14" s="63"/>
      <c r="D14" s="63"/>
      <c r="E14" s="63"/>
      <c r="F14" s="63"/>
      <c r="G14" s="63"/>
      <c r="H14" s="63"/>
      <c r="I14" s="63"/>
    </row>
    <row r="15" ht="29.25" spans="1:9">
      <c r="A15" s="64"/>
      <c r="B15" s="64"/>
      <c r="C15" s="64"/>
      <c r="D15" s="64"/>
      <c r="E15" s="64"/>
      <c r="F15" s="64"/>
      <c r="G15" s="64"/>
      <c r="H15" s="64"/>
      <c r="I15" s="64"/>
    </row>
    <row r="16" ht="29.25" spans="1:9">
      <c r="A16" s="63"/>
      <c r="B16" s="63"/>
      <c r="C16" s="63"/>
      <c r="D16" s="63"/>
      <c r="E16" s="63"/>
      <c r="F16" s="63"/>
      <c r="G16" s="63"/>
      <c r="H16" s="63"/>
      <c r="I16" s="63"/>
    </row>
    <row r="17" ht="29.25" spans="1:9">
      <c r="A17" s="63"/>
      <c r="B17" s="63"/>
      <c r="C17" s="63"/>
      <c r="D17" s="63"/>
      <c r="E17" s="63"/>
      <c r="F17" s="63"/>
      <c r="G17" s="63"/>
      <c r="H17" s="63"/>
      <c r="I17" s="63"/>
    </row>
    <row r="18" ht="49.9" customHeight="1" spans="1:9">
      <c r="A18" s="65"/>
      <c r="B18" s="65"/>
      <c r="C18" s="65"/>
      <c r="D18" s="65"/>
      <c r="E18" s="65"/>
      <c r="F18" s="65"/>
      <c r="G18" s="65"/>
      <c r="H18" s="65"/>
      <c r="I18" s="65"/>
    </row>
    <row r="19" ht="49.9" customHeight="1" spans="1:9">
      <c r="A19" s="65"/>
      <c r="B19" s="65"/>
      <c r="C19" s="65"/>
      <c r="D19" s="65"/>
      <c r="E19" s="65"/>
      <c r="F19" s="65"/>
      <c r="G19" s="65"/>
      <c r="H19" s="65"/>
      <c r="I19" s="65"/>
    </row>
    <row r="20" ht="25.05" customHeight="1" spans="1:9">
      <c r="A20" s="66" t="s">
        <v>1</v>
      </c>
      <c r="B20" s="67"/>
      <c r="C20" s="67"/>
      <c r="D20" s="67"/>
      <c r="E20" s="67"/>
      <c r="F20" s="67"/>
      <c r="G20" s="67"/>
      <c r="H20" s="67"/>
      <c r="I20" s="67"/>
    </row>
    <row r="21" ht="25.05" customHeight="1" spans="1:9">
      <c r="A21" s="66" t="s">
        <v>2</v>
      </c>
      <c r="B21" s="67"/>
      <c r="C21" s="67"/>
      <c r="D21" s="67"/>
      <c r="E21" s="67"/>
      <c r="F21" s="67"/>
      <c r="G21" s="67"/>
      <c r="H21" s="67"/>
      <c r="I21" s="67"/>
    </row>
    <row r="22" ht="25.05" customHeight="1" spans="1:9">
      <c r="A22" s="66" t="s">
        <v>3</v>
      </c>
      <c r="B22" s="67"/>
      <c r="C22" s="67"/>
      <c r="D22" s="67" t="s">
        <v>4</v>
      </c>
      <c r="E22" s="67"/>
      <c r="F22" s="67" t="s">
        <v>5</v>
      </c>
      <c r="G22" s="67"/>
      <c r="H22" s="67"/>
      <c r="I22" s="67"/>
    </row>
    <row r="23" ht="26.25" customHeight="1" spans="1:9">
      <c r="A23" s="68" t="s">
        <v>6</v>
      </c>
      <c r="B23" s="68"/>
      <c r="C23" s="68"/>
      <c r="D23" s="68"/>
      <c r="E23" s="68"/>
      <c r="F23" s="68"/>
      <c r="G23" s="68"/>
      <c r="H23" s="68"/>
      <c r="I23" s="68"/>
    </row>
  </sheetData>
  <mergeCells count="10">
    <mergeCell ref="A5:I5"/>
    <mergeCell ref="A7:I7"/>
    <mergeCell ref="A9:I9"/>
    <mergeCell ref="A11:I11"/>
    <mergeCell ref="A14:I14"/>
    <mergeCell ref="A16:I16"/>
    <mergeCell ref="A20:I20"/>
    <mergeCell ref="A21:I21"/>
    <mergeCell ref="A22:I22"/>
    <mergeCell ref="A23:I23"/>
  </mergeCells>
  <pageMargins left="0.747916666666667" right="0.747916666666667" top="0.590277777777778" bottom="0.984027777777778" header="0.313888888888889" footer="0.313888888888889"/>
  <pageSetup paperSize="1" scale="9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view="pageBreakPreview" zoomScaleNormal="100" topLeftCell="A9" workbookViewId="0">
      <selection activeCell="A1" sqref="A1:E1"/>
    </sheetView>
  </sheetViews>
  <sheetFormatPr defaultColWidth="9" defaultRowHeight="13.5" outlineLevelCol="4"/>
  <cols>
    <col min="1" max="1" width="10" style="47" customWidth="1"/>
    <col min="2" max="2" width="29.8666666666667" style="47" customWidth="1"/>
    <col min="3" max="3" width="19.4666666666667" style="48" customWidth="1"/>
    <col min="4" max="4" width="13.4666666666667" style="47" customWidth="1"/>
    <col min="5" max="5" width="15.4" style="47" customWidth="1"/>
    <col min="6" max="16373" width="9" style="44"/>
  </cols>
  <sheetData>
    <row r="1" s="43" customFormat="1" ht="33" customHeight="1" spans="1:5">
      <c r="A1" s="49" t="s">
        <v>7</v>
      </c>
      <c r="B1" s="49"/>
      <c r="C1" s="49"/>
      <c r="D1" s="49"/>
      <c r="E1" s="49"/>
    </row>
    <row r="2" s="44" customFormat="1" ht="25.15" customHeight="1" spans="1:5">
      <c r="A2" s="50" t="s">
        <v>8</v>
      </c>
      <c r="B2" s="50" t="s">
        <v>9</v>
      </c>
      <c r="C2" s="50" t="s">
        <v>10</v>
      </c>
      <c r="D2" s="50" t="s">
        <v>11</v>
      </c>
      <c r="E2" s="50" t="s">
        <v>12</v>
      </c>
    </row>
    <row r="3" s="45" customFormat="1" ht="22.05" customHeight="1" spans="1:5">
      <c r="A3" s="51" t="s">
        <v>13</v>
      </c>
      <c r="B3" s="52" t="s">
        <v>14</v>
      </c>
      <c r="C3" s="51"/>
      <c r="D3" s="52"/>
      <c r="E3" s="52"/>
    </row>
    <row r="4" s="44" customFormat="1" ht="22.05" customHeight="1" spans="1:5">
      <c r="A4" s="53">
        <v>1</v>
      </c>
      <c r="B4" s="54" t="s">
        <v>15</v>
      </c>
      <c r="C4" s="53" t="s">
        <v>16</v>
      </c>
      <c r="D4" s="54">
        <v>0</v>
      </c>
      <c r="E4" s="54"/>
    </row>
    <row r="5" s="44" customFormat="1" ht="22.05" customHeight="1" spans="1:5">
      <c r="A5" s="53">
        <v>2</v>
      </c>
      <c r="B5" s="54" t="s">
        <v>17</v>
      </c>
      <c r="C5" s="53" t="s">
        <v>16</v>
      </c>
      <c r="D5" s="54">
        <v>0</v>
      </c>
      <c r="E5" s="54"/>
    </row>
    <row r="6" s="44" customFormat="1" ht="22.05" customHeight="1" spans="1:5">
      <c r="A6" s="53">
        <v>3</v>
      </c>
      <c r="B6" s="55" t="s">
        <v>18</v>
      </c>
      <c r="C6" s="53" t="s">
        <v>16</v>
      </c>
      <c r="D6" s="54">
        <v>0</v>
      </c>
      <c r="E6" s="54"/>
    </row>
    <row r="7" s="44" customFormat="1" ht="22.05" customHeight="1" spans="1:5">
      <c r="A7" s="53">
        <v>4</v>
      </c>
      <c r="B7" s="55" t="s">
        <v>18</v>
      </c>
      <c r="C7" s="53" t="s">
        <v>16</v>
      </c>
      <c r="D7" s="54">
        <v>0</v>
      </c>
      <c r="E7" s="54"/>
    </row>
    <row r="8" s="46" customFormat="1" ht="22.05" customHeight="1" spans="1:5">
      <c r="A8" s="50" t="s">
        <v>19</v>
      </c>
      <c r="B8" s="50"/>
      <c r="C8" s="50"/>
      <c r="D8" s="56">
        <v>0</v>
      </c>
      <c r="E8" s="56"/>
    </row>
    <row r="9" ht="27" customHeight="1" spans="1:5">
      <c r="A9" s="50" t="s">
        <v>20</v>
      </c>
      <c r="B9" s="50"/>
      <c r="C9" s="50"/>
      <c r="D9" s="56">
        <v>0</v>
      </c>
      <c r="E9" s="56" t="s">
        <v>21</v>
      </c>
    </row>
    <row r="10" ht="27" customHeight="1" spans="1:5">
      <c r="A10" s="50" t="s">
        <v>22</v>
      </c>
      <c r="B10" s="50"/>
      <c r="C10" s="50"/>
      <c r="D10" s="56">
        <v>0</v>
      </c>
      <c r="E10" s="56" t="s">
        <v>21</v>
      </c>
    </row>
    <row r="11" ht="27" customHeight="1" spans="1:5">
      <c r="A11" s="50" t="s">
        <v>23</v>
      </c>
      <c r="B11" s="50"/>
      <c r="C11" s="50"/>
      <c r="D11" s="56">
        <v>0</v>
      </c>
      <c r="E11" s="56" t="s">
        <v>21</v>
      </c>
    </row>
    <row r="13" ht="25.05" customHeight="1" spans="1:5">
      <c r="A13" s="57" t="s">
        <v>24</v>
      </c>
      <c r="B13" s="57"/>
      <c r="C13" s="57"/>
      <c r="D13" s="57"/>
      <c r="E13" s="57"/>
    </row>
    <row r="14" ht="33" customHeight="1" spans="1:5">
      <c r="A14" s="58" t="s">
        <v>25</v>
      </c>
      <c r="B14" s="57"/>
      <c r="C14" s="57"/>
      <c r="D14" s="57"/>
      <c r="E14" s="57"/>
    </row>
    <row r="15" ht="30" customHeight="1" spans="1:5">
      <c r="A15" s="58" t="s">
        <v>26</v>
      </c>
      <c r="B15" s="57"/>
      <c r="C15" s="57"/>
      <c r="D15" s="57"/>
      <c r="E15" s="57"/>
    </row>
  </sheetData>
  <mergeCells count="8">
    <mergeCell ref="A1:E1"/>
    <mergeCell ref="A8:C8"/>
    <mergeCell ref="A9:C9"/>
    <mergeCell ref="A10:C10"/>
    <mergeCell ref="A11:C11"/>
    <mergeCell ref="A13:E13"/>
    <mergeCell ref="A14:E14"/>
    <mergeCell ref="A15:E15"/>
  </mergeCells>
  <printOptions horizontalCentered="1"/>
  <pageMargins left="0.393055555555556" right="0.393055555555556" top="0.393055555555556" bottom="0.393055555555556" header="0.393055555555556" footer="0.39305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J67"/>
  <sheetViews>
    <sheetView view="pageBreakPreview" zoomScale="130" zoomScaleNormal="100" workbookViewId="0">
      <pane ySplit="3" topLeftCell="A4" activePane="bottomLeft" state="frozen"/>
      <selection/>
      <selection pane="bottomLeft" activeCell="A1" sqref="A1:J1"/>
    </sheetView>
  </sheetViews>
  <sheetFormatPr defaultColWidth="9.13333333333333" defaultRowHeight="20.1" customHeight="1"/>
  <cols>
    <col min="1" max="1" width="6.4" style="27" customWidth="1"/>
    <col min="2" max="2" width="24.9333333333333" style="28" customWidth="1"/>
    <col min="3" max="3" width="19.1333333333333" style="29" customWidth="1"/>
    <col min="4" max="4" width="5.86666666666667" style="29" customWidth="1"/>
    <col min="5" max="5" width="5.86666666666667" style="27" customWidth="1"/>
    <col min="6" max="7" width="10.8666666666667" style="27" customWidth="1"/>
    <col min="8" max="9" width="10.8666666666667" style="30" customWidth="1"/>
    <col min="10" max="10" width="22.5333333333333" style="27" customWidth="1"/>
    <col min="11" max="16384" width="9.13333333333333" style="1"/>
  </cols>
  <sheetData>
    <row r="1" ht="42" customHeight="1" spans="1:10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0">
      <c r="A2" s="5" t="s">
        <v>8</v>
      </c>
      <c r="B2" s="5" t="s">
        <v>28</v>
      </c>
      <c r="C2" s="5" t="s">
        <v>29</v>
      </c>
      <c r="D2" s="5" t="s">
        <v>30</v>
      </c>
      <c r="E2" s="5" t="s">
        <v>31</v>
      </c>
      <c r="F2" s="6" t="s">
        <v>32</v>
      </c>
      <c r="G2" s="6"/>
      <c r="H2" s="6" t="s">
        <v>33</v>
      </c>
      <c r="I2" s="6"/>
      <c r="J2" s="5" t="s">
        <v>12</v>
      </c>
    </row>
    <row r="3" s="2" customFormat="1" ht="18" customHeight="1" spans="1:10">
      <c r="A3" s="5"/>
      <c r="B3" s="5"/>
      <c r="C3" s="5"/>
      <c r="D3" s="5"/>
      <c r="E3" s="5"/>
      <c r="F3" s="6" t="s">
        <v>34</v>
      </c>
      <c r="G3" s="6" t="s">
        <v>35</v>
      </c>
      <c r="H3" s="6" t="s">
        <v>34</v>
      </c>
      <c r="I3" s="6" t="s">
        <v>35</v>
      </c>
      <c r="J3" s="5"/>
    </row>
    <row r="4" s="2" customFormat="1" ht="18" customHeight="1" spans="1:10">
      <c r="A4" s="7" t="s">
        <v>36</v>
      </c>
      <c r="B4" s="7"/>
      <c r="C4" s="8"/>
      <c r="D4" s="8"/>
      <c r="E4" s="8"/>
      <c r="F4" s="8"/>
      <c r="G4" s="8"/>
      <c r="H4" s="9"/>
      <c r="I4" s="9"/>
      <c r="J4" s="8"/>
    </row>
    <row r="5" s="2" customFormat="1" ht="18" customHeight="1" spans="1:10">
      <c r="A5" s="5"/>
      <c r="B5" s="10" t="s">
        <v>37</v>
      </c>
      <c r="C5" s="11"/>
      <c r="D5" s="12"/>
      <c r="E5" s="12"/>
      <c r="F5" s="10"/>
      <c r="G5" s="10"/>
      <c r="H5" s="10"/>
      <c r="I5" s="10"/>
      <c r="J5" s="10"/>
    </row>
    <row r="6" s="2" customFormat="1" ht="18" customHeight="1" spans="1:10">
      <c r="A6" s="5">
        <v>1</v>
      </c>
      <c r="B6" s="31" t="s">
        <v>38</v>
      </c>
      <c r="C6" s="32" t="s">
        <v>39</v>
      </c>
      <c r="D6" s="15" t="s">
        <v>40</v>
      </c>
      <c r="E6" s="33">
        <v>4</v>
      </c>
      <c r="F6" s="17">
        <v>0</v>
      </c>
      <c r="G6" s="17">
        <v>0</v>
      </c>
      <c r="H6" s="17">
        <f>F6*E6</f>
        <v>0</v>
      </c>
      <c r="I6" s="17">
        <v>0</v>
      </c>
      <c r="J6" s="32" t="s">
        <v>41</v>
      </c>
    </row>
    <row r="7" s="2" customFormat="1" ht="18" customHeight="1" spans="1:10">
      <c r="A7" s="5">
        <v>2</v>
      </c>
      <c r="B7" s="31" t="s">
        <v>42</v>
      </c>
      <c r="C7" s="32" t="s">
        <v>43</v>
      </c>
      <c r="D7" s="15" t="s">
        <v>40</v>
      </c>
      <c r="E7" s="34">
        <v>2</v>
      </c>
      <c r="F7" s="17">
        <v>0</v>
      </c>
      <c r="G7" s="17">
        <v>0</v>
      </c>
      <c r="H7" s="17">
        <f t="shared" ref="H7:H17" si="0">F7*E7</f>
        <v>0</v>
      </c>
      <c r="I7" s="17">
        <f t="shared" ref="I7:I17" si="1">G7*E7</f>
        <v>0</v>
      </c>
      <c r="J7" s="32" t="s">
        <v>44</v>
      </c>
    </row>
    <row r="8" s="2" customFormat="1" ht="18" customHeight="1" spans="1:10">
      <c r="A8" s="5">
        <v>3</v>
      </c>
      <c r="B8" s="31" t="s">
        <v>45</v>
      </c>
      <c r="C8" s="32" t="s">
        <v>46</v>
      </c>
      <c r="D8" s="15" t="s">
        <v>40</v>
      </c>
      <c r="E8" s="34">
        <v>34</v>
      </c>
      <c r="F8" s="17">
        <v>0</v>
      </c>
      <c r="G8" s="17">
        <v>0</v>
      </c>
      <c r="H8" s="17">
        <f t="shared" si="0"/>
        <v>0</v>
      </c>
      <c r="I8" s="17">
        <f t="shared" si="1"/>
        <v>0</v>
      </c>
      <c r="J8" s="32" t="s">
        <v>44</v>
      </c>
    </row>
    <row r="9" s="2" customFormat="1" ht="18" customHeight="1" spans="1:10">
      <c r="A9" s="5">
        <v>4</v>
      </c>
      <c r="B9" s="31" t="s">
        <v>47</v>
      </c>
      <c r="C9" s="32" t="s">
        <v>48</v>
      </c>
      <c r="D9" s="15" t="s">
        <v>40</v>
      </c>
      <c r="E9" s="34">
        <v>1</v>
      </c>
      <c r="F9" s="17">
        <v>0</v>
      </c>
      <c r="G9" s="17">
        <v>0</v>
      </c>
      <c r="H9" s="17">
        <f t="shared" si="0"/>
        <v>0</v>
      </c>
      <c r="I9" s="17">
        <f t="shared" si="1"/>
        <v>0</v>
      </c>
      <c r="J9" s="32" t="s">
        <v>44</v>
      </c>
    </row>
    <row r="10" s="2" customFormat="1" ht="18" customHeight="1" spans="1:10">
      <c r="A10" s="5">
        <v>5</v>
      </c>
      <c r="B10" s="31" t="s">
        <v>47</v>
      </c>
      <c r="C10" s="32" t="s">
        <v>49</v>
      </c>
      <c r="D10" s="15" t="s">
        <v>40</v>
      </c>
      <c r="E10" s="34">
        <v>1</v>
      </c>
      <c r="F10" s="17">
        <v>0</v>
      </c>
      <c r="G10" s="17">
        <v>0</v>
      </c>
      <c r="H10" s="17">
        <f t="shared" si="0"/>
        <v>0</v>
      </c>
      <c r="I10" s="17">
        <f t="shared" si="1"/>
        <v>0</v>
      </c>
      <c r="J10" s="32" t="s">
        <v>44</v>
      </c>
    </row>
    <row r="11" s="2" customFormat="1" ht="18" customHeight="1" spans="1:10">
      <c r="A11" s="5">
        <v>6</v>
      </c>
      <c r="B11" s="31" t="s">
        <v>45</v>
      </c>
      <c r="C11" s="32" t="s">
        <v>50</v>
      </c>
      <c r="D11" s="15" t="s">
        <v>40</v>
      </c>
      <c r="E11" s="34">
        <v>2</v>
      </c>
      <c r="F11" s="17">
        <v>0</v>
      </c>
      <c r="G11" s="17">
        <v>0</v>
      </c>
      <c r="H11" s="17">
        <f t="shared" si="0"/>
        <v>0</v>
      </c>
      <c r="I11" s="17">
        <f t="shared" si="1"/>
        <v>0</v>
      </c>
      <c r="J11" s="32" t="s">
        <v>44</v>
      </c>
    </row>
    <row r="12" s="2" customFormat="1" ht="18" customHeight="1" spans="1:10">
      <c r="A12" s="5">
        <v>7</v>
      </c>
      <c r="B12" s="31" t="s">
        <v>45</v>
      </c>
      <c r="C12" s="32" t="s">
        <v>51</v>
      </c>
      <c r="D12" s="15" t="s">
        <v>40</v>
      </c>
      <c r="E12" s="34">
        <v>6</v>
      </c>
      <c r="F12" s="17">
        <v>0</v>
      </c>
      <c r="G12" s="17">
        <v>0</v>
      </c>
      <c r="H12" s="17">
        <f t="shared" si="0"/>
        <v>0</v>
      </c>
      <c r="I12" s="17">
        <f t="shared" si="1"/>
        <v>0</v>
      </c>
      <c r="J12" s="32" t="s">
        <v>44</v>
      </c>
    </row>
    <row r="13" s="2" customFormat="1" ht="18" customHeight="1" spans="1:10">
      <c r="A13" s="5">
        <v>8</v>
      </c>
      <c r="B13" s="31" t="s">
        <v>45</v>
      </c>
      <c r="C13" s="32" t="s">
        <v>52</v>
      </c>
      <c r="D13" s="15" t="s">
        <v>40</v>
      </c>
      <c r="E13" s="34">
        <v>6</v>
      </c>
      <c r="F13" s="17">
        <v>0</v>
      </c>
      <c r="G13" s="17">
        <v>0</v>
      </c>
      <c r="H13" s="17">
        <f t="shared" si="0"/>
        <v>0</v>
      </c>
      <c r="I13" s="17">
        <f t="shared" si="1"/>
        <v>0</v>
      </c>
      <c r="J13" s="32" t="s">
        <v>44</v>
      </c>
    </row>
    <row r="14" s="2" customFormat="1" ht="18" customHeight="1" spans="1:10">
      <c r="A14" s="5">
        <v>9</v>
      </c>
      <c r="B14" s="31" t="s">
        <v>53</v>
      </c>
      <c r="C14" s="32" t="s">
        <v>54</v>
      </c>
      <c r="D14" s="15" t="s">
        <v>40</v>
      </c>
      <c r="E14" s="34">
        <v>1</v>
      </c>
      <c r="F14" s="17">
        <v>0</v>
      </c>
      <c r="G14" s="17">
        <v>0</v>
      </c>
      <c r="H14" s="17">
        <f t="shared" si="0"/>
        <v>0</v>
      </c>
      <c r="I14" s="17">
        <f t="shared" si="1"/>
        <v>0</v>
      </c>
      <c r="J14" s="32" t="s">
        <v>44</v>
      </c>
    </row>
    <row r="15" s="2" customFormat="1" ht="18" customHeight="1" spans="1:10">
      <c r="A15" s="5">
        <v>10</v>
      </c>
      <c r="B15" s="31" t="s">
        <v>53</v>
      </c>
      <c r="C15" s="32" t="s">
        <v>55</v>
      </c>
      <c r="D15" s="15" t="s">
        <v>40</v>
      </c>
      <c r="E15" s="34">
        <v>2</v>
      </c>
      <c r="F15" s="17">
        <v>0</v>
      </c>
      <c r="G15" s="17">
        <v>0</v>
      </c>
      <c r="H15" s="17">
        <f t="shared" si="0"/>
        <v>0</v>
      </c>
      <c r="I15" s="17">
        <f t="shared" si="1"/>
        <v>0</v>
      </c>
      <c r="J15" s="32" t="s">
        <v>44</v>
      </c>
    </row>
    <row r="16" s="2" customFormat="1" ht="18" customHeight="1" spans="1:10">
      <c r="A16" s="5">
        <v>11</v>
      </c>
      <c r="B16" s="31" t="s">
        <v>56</v>
      </c>
      <c r="C16" s="32" t="s">
        <v>57</v>
      </c>
      <c r="D16" s="15" t="s">
        <v>40</v>
      </c>
      <c r="E16" s="34">
        <v>1</v>
      </c>
      <c r="F16" s="17">
        <v>0</v>
      </c>
      <c r="G16" s="17">
        <v>0</v>
      </c>
      <c r="H16" s="17">
        <f t="shared" si="0"/>
        <v>0</v>
      </c>
      <c r="I16" s="17">
        <f t="shared" si="1"/>
        <v>0</v>
      </c>
      <c r="J16" s="32" t="s">
        <v>44</v>
      </c>
    </row>
    <row r="17" s="2" customFormat="1" ht="18" customHeight="1" spans="1:10">
      <c r="A17" s="5">
        <v>12</v>
      </c>
      <c r="B17" s="31" t="s">
        <v>58</v>
      </c>
      <c r="C17" s="32" t="s">
        <v>59</v>
      </c>
      <c r="D17" s="15" t="s">
        <v>40</v>
      </c>
      <c r="E17" s="34">
        <v>1</v>
      </c>
      <c r="F17" s="17">
        <v>0</v>
      </c>
      <c r="G17" s="17">
        <v>0</v>
      </c>
      <c r="H17" s="17">
        <f t="shared" si="0"/>
        <v>0</v>
      </c>
      <c r="I17" s="17">
        <f t="shared" si="1"/>
        <v>0</v>
      </c>
      <c r="J17" s="32" t="s">
        <v>44</v>
      </c>
    </row>
    <row r="18" s="2" customFormat="1" ht="18" customHeight="1" spans="1:10">
      <c r="A18" s="5">
        <v>13</v>
      </c>
      <c r="B18" s="31" t="s">
        <v>58</v>
      </c>
      <c r="C18" s="32" t="s">
        <v>60</v>
      </c>
      <c r="D18" s="15" t="s">
        <v>40</v>
      </c>
      <c r="E18" s="34">
        <v>1</v>
      </c>
      <c r="F18" s="17">
        <v>0</v>
      </c>
      <c r="G18" s="17">
        <v>0</v>
      </c>
      <c r="H18" s="17">
        <v>0</v>
      </c>
      <c r="I18" s="17">
        <v>0</v>
      </c>
      <c r="J18" s="32" t="s">
        <v>44</v>
      </c>
    </row>
    <row r="19" s="2" customFormat="1" ht="18" customHeight="1" spans="1:10">
      <c r="A19" s="5">
        <v>14</v>
      </c>
      <c r="B19" s="31" t="s">
        <v>61</v>
      </c>
      <c r="C19" s="32" t="s">
        <v>49</v>
      </c>
      <c r="D19" s="15" t="s">
        <v>40</v>
      </c>
      <c r="E19" s="20">
        <v>1</v>
      </c>
      <c r="F19" s="6">
        <v>0</v>
      </c>
      <c r="G19" s="6">
        <v>0</v>
      </c>
      <c r="H19" s="6">
        <f t="shared" ref="H19:H43" si="2">F19*E19</f>
        <v>0</v>
      </c>
      <c r="I19" s="6">
        <v>0</v>
      </c>
      <c r="J19" s="32" t="s">
        <v>44</v>
      </c>
    </row>
    <row r="20" s="2" customFormat="1" ht="18" customHeight="1" spans="1:10">
      <c r="A20" s="7" t="s">
        <v>62</v>
      </c>
      <c r="B20" s="7"/>
      <c r="C20" s="8"/>
      <c r="D20" s="8"/>
      <c r="E20" s="8"/>
      <c r="F20" s="8"/>
      <c r="G20" s="8"/>
      <c r="H20" s="9"/>
      <c r="I20" s="9"/>
      <c r="J20" s="8"/>
    </row>
    <row r="21" s="2" customFormat="1" ht="18" customHeight="1" spans="1:10">
      <c r="A21" s="5">
        <v>1</v>
      </c>
      <c r="B21" s="20" t="s">
        <v>63</v>
      </c>
      <c r="C21" s="16"/>
      <c r="D21" s="19" t="s">
        <v>64</v>
      </c>
      <c r="E21" s="15">
        <v>59</v>
      </c>
      <c r="F21" s="17">
        <v>0</v>
      </c>
      <c r="G21" s="17">
        <v>0</v>
      </c>
      <c r="H21" s="17">
        <f t="shared" si="2"/>
        <v>0</v>
      </c>
      <c r="I21" s="17">
        <v>0</v>
      </c>
      <c r="J21" s="17" t="s">
        <v>65</v>
      </c>
    </row>
    <row r="22" s="2" customFormat="1" ht="18" customHeight="1" spans="1:10">
      <c r="A22" s="5">
        <v>2</v>
      </c>
      <c r="B22" s="20" t="s">
        <v>66</v>
      </c>
      <c r="C22" s="16"/>
      <c r="D22" s="19" t="s">
        <v>64</v>
      </c>
      <c r="E22" s="15">
        <v>1</v>
      </c>
      <c r="F22" s="17">
        <v>0</v>
      </c>
      <c r="G22" s="17">
        <v>0</v>
      </c>
      <c r="H22" s="17">
        <f t="shared" si="2"/>
        <v>0</v>
      </c>
      <c r="I22" s="17">
        <f t="shared" ref="I22" si="3">E22*G22</f>
        <v>0</v>
      </c>
      <c r="J22" s="17" t="s">
        <v>65</v>
      </c>
    </row>
    <row r="23" s="2" customFormat="1" ht="18" customHeight="1" spans="1:10">
      <c r="A23" s="5">
        <v>3</v>
      </c>
      <c r="B23" s="20" t="s">
        <v>67</v>
      </c>
      <c r="C23" s="16"/>
      <c r="D23" s="19" t="s">
        <v>68</v>
      </c>
      <c r="E23" s="15">
        <v>586</v>
      </c>
      <c r="F23" s="17">
        <v>0</v>
      </c>
      <c r="G23" s="17">
        <v>0</v>
      </c>
      <c r="H23" s="17">
        <f t="shared" si="2"/>
        <v>0</v>
      </c>
      <c r="I23" s="17">
        <v>0</v>
      </c>
      <c r="J23" s="17" t="s">
        <v>69</v>
      </c>
    </row>
    <row r="24" s="2" customFormat="1" ht="18" customHeight="1" spans="1:10">
      <c r="A24" s="5">
        <v>4</v>
      </c>
      <c r="B24" s="20" t="s">
        <v>70</v>
      </c>
      <c r="C24" s="16"/>
      <c r="D24" s="17" t="s">
        <v>71</v>
      </c>
      <c r="E24" s="15">
        <v>15</v>
      </c>
      <c r="F24" s="17">
        <v>0</v>
      </c>
      <c r="G24" s="17">
        <v>0</v>
      </c>
      <c r="H24" s="17">
        <f t="shared" si="2"/>
        <v>0</v>
      </c>
      <c r="I24" s="17">
        <v>0</v>
      </c>
      <c r="J24" s="17" t="s">
        <v>72</v>
      </c>
    </row>
    <row r="25" s="2" customFormat="1" ht="18" customHeight="1" spans="1:10">
      <c r="A25" s="5">
        <v>5</v>
      </c>
      <c r="B25" s="20" t="s">
        <v>73</v>
      </c>
      <c r="C25" s="16"/>
      <c r="D25" s="17" t="s">
        <v>74</v>
      </c>
      <c r="E25" s="15">
        <v>160</v>
      </c>
      <c r="F25" s="17">
        <v>0</v>
      </c>
      <c r="G25" s="17">
        <v>0</v>
      </c>
      <c r="H25" s="17">
        <f t="shared" si="2"/>
        <v>0</v>
      </c>
      <c r="I25" s="17">
        <v>0</v>
      </c>
      <c r="J25" s="17" t="s">
        <v>69</v>
      </c>
    </row>
    <row r="26" s="2" customFormat="1" ht="18" customHeight="1" spans="1:10">
      <c r="A26" s="5">
        <v>6</v>
      </c>
      <c r="B26" s="20" t="s">
        <v>75</v>
      </c>
      <c r="C26" s="16" t="s">
        <v>76</v>
      </c>
      <c r="D26" s="17" t="s">
        <v>77</v>
      </c>
      <c r="E26" s="15">
        <v>390</v>
      </c>
      <c r="F26" s="17">
        <v>0</v>
      </c>
      <c r="G26" s="17">
        <v>0</v>
      </c>
      <c r="H26" s="17">
        <f t="shared" si="2"/>
        <v>0</v>
      </c>
      <c r="I26" s="17">
        <v>0</v>
      </c>
      <c r="J26" s="17" t="s">
        <v>69</v>
      </c>
    </row>
    <row r="27" s="2" customFormat="1" ht="18" customHeight="1" spans="1:10">
      <c r="A27" s="5">
        <v>7</v>
      </c>
      <c r="B27" s="20" t="s">
        <v>75</v>
      </c>
      <c r="C27" s="16" t="s">
        <v>78</v>
      </c>
      <c r="D27" s="17" t="s">
        <v>77</v>
      </c>
      <c r="E27" s="15">
        <v>135</v>
      </c>
      <c r="F27" s="17">
        <v>0</v>
      </c>
      <c r="G27" s="17">
        <v>0</v>
      </c>
      <c r="H27" s="17">
        <f t="shared" si="2"/>
        <v>0</v>
      </c>
      <c r="I27" s="17">
        <v>0</v>
      </c>
      <c r="J27" s="17" t="s">
        <v>69</v>
      </c>
    </row>
    <row r="28" s="2" customFormat="1" ht="18" customHeight="1" spans="1:10">
      <c r="A28" s="5">
        <v>8</v>
      </c>
      <c r="B28" s="20" t="s">
        <v>75</v>
      </c>
      <c r="C28" s="16" t="s">
        <v>79</v>
      </c>
      <c r="D28" s="17" t="s">
        <v>77</v>
      </c>
      <c r="E28" s="15">
        <v>82</v>
      </c>
      <c r="F28" s="17">
        <v>0</v>
      </c>
      <c r="G28" s="17">
        <v>0</v>
      </c>
      <c r="H28" s="17">
        <f t="shared" si="2"/>
        <v>0</v>
      </c>
      <c r="I28" s="17">
        <v>0</v>
      </c>
      <c r="J28" s="17" t="s">
        <v>69</v>
      </c>
    </row>
    <row r="29" s="2" customFormat="1" ht="18" customHeight="1" spans="1:10">
      <c r="A29" s="5">
        <v>9</v>
      </c>
      <c r="B29" s="20" t="s">
        <v>75</v>
      </c>
      <c r="C29" s="16" t="s">
        <v>80</v>
      </c>
      <c r="D29" s="17" t="s">
        <v>77</v>
      </c>
      <c r="E29" s="15">
        <v>50</v>
      </c>
      <c r="F29" s="17">
        <v>0</v>
      </c>
      <c r="G29" s="17">
        <v>0</v>
      </c>
      <c r="H29" s="17">
        <f t="shared" si="2"/>
        <v>0</v>
      </c>
      <c r="I29" s="17">
        <v>0</v>
      </c>
      <c r="J29" s="17" t="s">
        <v>69</v>
      </c>
    </row>
    <row r="30" s="2" customFormat="1" ht="18" customHeight="1" spans="1:10">
      <c r="A30" s="5">
        <v>10</v>
      </c>
      <c r="B30" s="20" t="s">
        <v>75</v>
      </c>
      <c r="C30" s="16" t="s">
        <v>81</v>
      </c>
      <c r="D30" s="17" t="s">
        <v>77</v>
      </c>
      <c r="E30" s="15">
        <v>46</v>
      </c>
      <c r="F30" s="17">
        <v>0</v>
      </c>
      <c r="G30" s="17">
        <v>0</v>
      </c>
      <c r="H30" s="17">
        <f t="shared" si="2"/>
        <v>0</v>
      </c>
      <c r="I30" s="17">
        <v>0</v>
      </c>
      <c r="J30" s="17" t="s">
        <v>69</v>
      </c>
    </row>
    <row r="31" s="2" customFormat="1" ht="18" customHeight="1" spans="1:10">
      <c r="A31" s="5">
        <v>11</v>
      </c>
      <c r="B31" s="20" t="s">
        <v>75</v>
      </c>
      <c r="C31" s="16" t="s">
        <v>82</v>
      </c>
      <c r="D31" s="17" t="s">
        <v>77</v>
      </c>
      <c r="E31" s="15">
        <v>89</v>
      </c>
      <c r="F31" s="17">
        <v>0</v>
      </c>
      <c r="G31" s="17">
        <v>0</v>
      </c>
      <c r="H31" s="17">
        <v>0</v>
      </c>
      <c r="I31" s="17">
        <v>0</v>
      </c>
      <c r="J31" s="17" t="s">
        <v>69</v>
      </c>
    </row>
    <row r="32" s="2" customFormat="1" ht="18" customHeight="1" spans="1:10">
      <c r="A32" s="5">
        <v>12</v>
      </c>
      <c r="B32" s="20" t="s">
        <v>75</v>
      </c>
      <c r="C32" s="16" t="s">
        <v>83</v>
      </c>
      <c r="D32" s="17" t="s">
        <v>77</v>
      </c>
      <c r="E32" s="15">
        <v>42</v>
      </c>
      <c r="F32" s="17">
        <v>0</v>
      </c>
      <c r="G32" s="17">
        <v>0</v>
      </c>
      <c r="H32" s="17">
        <f t="shared" si="2"/>
        <v>0</v>
      </c>
      <c r="I32" s="17">
        <v>0</v>
      </c>
      <c r="J32" s="17" t="s">
        <v>69</v>
      </c>
    </row>
    <row r="33" s="2" customFormat="1" ht="18" customHeight="1" spans="1:10">
      <c r="A33" s="5">
        <v>13</v>
      </c>
      <c r="B33" s="20" t="s">
        <v>75</v>
      </c>
      <c r="C33" s="16" t="s">
        <v>84</v>
      </c>
      <c r="D33" s="17" t="s">
        <v>77</v>
      </c>
      <c r="E33" s="15">
        <v>39</v>
      </c>
      <c r="F33" s="17">
        <v>0</v>
      </c>
      <c r="G33" s="17">
        <v>0</v>
      </c>
      <c r="H33" s="17">
        <f t="shared" si="2"/>
        <v>0</v>
      </c>
      <c r="I33" s="17">
        <v>0</v>
      </c>
      <c r="J33" s="17" t="s">
        <v>69</v>
      </c>
    </row>
    <row r="34" s="2" customFormat="1" ht="18" customHeight="1" spans="1:10">
      <c r="A34" s="5">
        <v>14</v>
      </c>
      <c r="B34" s="20" t="s">
        <v>75</v>
      </c>
      <c r="C34" s="16" t="s">
        <v>85</v>
      </c>
      <c r="D34" s="17" t="s">
        <v>77</v>
      </c>
      <c r="E34" s="15">
        <v>53</v>
      </c>
      <c r="F34" s="17">
        <v>0</v>
      </c>
      <c r="G34" s="17">
        <v>0</v>
      </c>
      <c r="H34" s="17">
        <f t="shared" si="2"/>
        <v>0</v>
      </c>
      <c r="I34" s="17">
        <v>0</v>
      </c>
      <c r="J34" s="17" t="s">
        <v>69</v>
      </c>
    </row>
    <row r="35" s="2" customFormat="1" ht="18" customHeight="1" spans="1:10">
      <c r="A35" s="5">
        <v>15</v>
      </c>
      <c r="B35" s="20" t="s">
        <v>75</v>
      </c>
      <c r="C35" s="16" t="s">
        <v>86</v>
      </c>
      <c r="D35" s="17" t="s">
        <v>77</v>
      </c>
      <c r="E35" s="15">
        <v>98</v>
      </c>
      <c r="F35" s="17">
        <v>0</v>
      </c>
      <c r="G35" s="17">
        <v>0</v>
      </c>
      <c r="H35" s="17">
        <f t="shared" si="2"/>
        <v>0</v>
      </c>
      <c r="I35" s="17">
        <v>0</v>
      </c>
      <c r="J35" s="17" t="s">
        <v>69</v>
      </c>
    </row>
    <row r="36" s="2" customFormat="1" ht="18" customHeight="1" spans="1:10">
      <c r="A36" s="5">
        <v>16</v>
      </c>
      <c r="B36" s="20" t="s">
        <v>87</v>
      </c>
      <c r="C36" s="16" t="s">
        <v>78</v>
      </c>
      <c r="D36" s="17" t="s">
        <v>77</v>
      </c>
      <c r="E36" s="15">
        <v>326</v>
      </c>
      <c r="F36" s="17">
        <v>0</v>
      </c>
      <c r="G36" s="17">
        <v>0</v>
      </c>
      <c r="H36" s="17">
        <f t="shared" si="2"/>
        <v>0</v>
      </c>
      <c r="I36" s="17">
        <v>0</v>
      </c>
      <c r="J36" s="17" t="s">
        <v>88</v>
      </c>
    </row>
    <row r="37" s="2" customFormat="1" ht="18" customHeight="1" spans="1:10">
      <c r="A37" s="5">
        <v>17</v>
      </c>
      <c r="B37" s="20" t="s">
        <v>87</v>
      </c>
      <c r="C37" s="16" t="s">
        <v>79</v>
      </c>
      <c r="D37" s="17" t="s">
        <v>77</v>
      </c>
      <c r="E37" s="15">
        <v>290</v>
      </c>
      <c r="F37" s="17">
        <v>0</v>
      </c>
      <c r="G37" s="17">
        <v>0</v>
      </c>
      <c r="H37" s="17">
        <f t="shared" si="2"/>
        <v>0</v>
      </c>
      <c r="I37" s="17">
        <v>0</v>
      </c>
      <c r="J37" s="17" t="s">
        <v>88</v>
      </c>
    </row>
    <row r="38" s="2" customFormat="1" ht="18" customHeight="1" spans="1:10">
      <c r="A38" s="5">
        <v>18</v>
      </c>
      <c r="B38" s="20" t="s">
        <v>87</v>
      </c>
      <c r="C38" s="16" t="s">
        <v>80</v>
      </c>
      <c r="D38" s="17" t="s">
        <v>77</v>
      </c>
      <c r="E38" s="15">
        <v>189</v>
      </c>
      <c r="F38" s="17">
        <v>0</v>
      </c>
      <c r="G38" s="17">
        <v>0</v>
      </c>
      <c r="H38" s="17">
        <f t="shared" si="2"/>
        <v>0</v>
      </c>
      <c r="I38" s="17">
        <v>0</v>
      </c>
      <c r="J38" s="17" t="s">
        <v>88</v>
      </c>
    </row>
    <row r="39" s="2" customFormat="1" ht="18" customHeight="1" spans="1:10">
      <c r="A39" s="5">
        <v>19</v>
      </c>
      <c r="B39" s="20" t="s">
        <v>87</v>
      </c>
      <c r="C39" s="16" t="s">
        <v>81</v>
      </c>
      <c r="D39" s="17" t="s">
        <v>77</v>
      </c>
      <c r="E39" s="15">
        <v>98</v>
      </c>
      <c r="F39" s="17">
        <v>0</v>
      </c>
      <c r="G39" s="17">
        <v>0</v>
      </c>
      <c r="H39" s="17">
        <f t="shared" si="2"/>
        <v>0</v>
      </c>
      <c r="I39" s="17">
        <v>0</v>
      </c>
      <c r="J39" s="17" t="s">
        <v>88</v>
      </c>
    </row>
    <row r="40" s="2" customFormat="1" ht="18" customHeight="1" spans="1:10">
      <c r="A40" s="5">
        <v>20</v>
      </c>
      <c r="B40" s="20" t="s">
        <v>89</v>
      </c>
      <c r="C40" s="16"/>
      <c r="D40" s="16" t="s">
        <v>40</v>
      </c>
      <c r="E40" s="15">
        <v>2</v>
      </c>
      <c r="F40" s="17">
        <v>0</v>
      </c>
      <c r="G40" s="17">
        <v>0</v>
      </c>
      <c r="H40" s="17">
        <f t="shared" si="2"/>
        <v>0</v>
      </c>
      <c r="I40" s="17">
        <v>0</v>
      </c>
      <c r="J40" s="17" t="s">
        <v>90</v>
      </c>
    </row>
    <row r="41" s="2" customFormat="1" ht="18" customHeight="1" spans="1:10">
      <c r="A41" s="5">
        <v>21</v>
      </c>
      <c r="B41" s="20" t="s">
        <v>91</v>
      </c>
      <c r="C41" s="16"/>
      <c r="D41" s="16" t="s">
        <v>40</v>
      </c>
      <c r="E41" s="15">
        <v>1</v>
      </c>
      <c r="F41" s="17">
        <v>0</v>
      </c>
      <c r="G41" s="17">
        <v>0</v>
      </c>
      <c r="H41" s="17">
        <f t="shared" si="2"/>
        <v>0</v>
      </c>
      <c r="I41" s="17">
        <v>0</v>
      </c>
      <c r="J41" s="17" t="s">
        <v>90</v>
      </c>
    </row>
    <row r="42" s="2" customFormat="1" ht="18" customHeight="1" spans="1:10">
      <c r="A42" s="5">
        <v>22</v>
      </c>
      <c r="B42" s="20" t="s">
        <v>92</v>
      </c>
      <c r="C42" s="16" t="s">
        <v>79</v>
      </c>
      <c r="D42" s="16" t="s">
        <v>64</v>
      </c>
      <c r="E42" s="15">
        <v>2</v>
      </c>
      <c r="F42" s="17">
        <v>0</v>
      </c>
      <c r="G42" s="17">
        <v>0</v>
      </c>
      <c r="H42" s="17">
        <f t="shared" si="2"/>
        <v>0</v>
      </c>
      <c r="I42" s="17">
        <v>0</v>
      </c>
      <c r="J42" s="17" t="s">
        <v>93</v>
      </c>
    </row>
    <row r="43" s="2" customFormat="1" ht="18" customHeight="1" spans="1:10">
      <c r="A43" s="5">
        <v>23</v>
      </c>
      <c r="B43" s="20" t="s">
        <v>92</v>
      </c>
      <c r="C43" s="16" t="s">
        <v>82</v>
      </c>
      <c r="D43" s="16" t="s">
        <v>64</v>
      </c>
      <c r="E43" s="15">
        <v>8</v>
      </c>
      <c r="F43" s="17">
        <v>0</v>
      </c>
      <c r="G43" s="17">
        <v>0</v>
      </c>
      <c r="H43" s="17">
        <f t="shared" si="2"/>
        <v>0</v>
      </c>
      <c r="I43" s="17">
        <v>0</v>
      </c>
      <c r="J43" s="17" t="s">
        <v>93</v>
      </c>
    </row>
    <row r="44" s="2" customFormat="1" ht="18" customHeight="1" spans="1:10">
      <c r="A44" s="5">
        <v>24</v>
      </c>
      <c r="B44" s="20" t="s">
        <v>92</v>
      </c>
      <c r="C44" s="16" t="s">
        <v>86</v>
      </c>
      <c r="D44" s="16" t="s">
        <v>64</v>
      </c>
      <c r="E44" s="15">
        <v>8</v>
      </c>
      <c r="F44" s="17">
        <v>0</v>
      </c>
      <c r="G44" s="17">
        <v>0</v>
      </c>
      <c r="H44" s="17">
        <v>0</v>
      </c>
      <c r="I44" s="17">
        <v>0</v>
      </c>
      <c r="J44" s="17" t="s">
        <v>93</v>
      </c>
    </row>
    <row r="45" s="2" customFormat="1" ht="18" customHeight="1" spans="1:10">
      <c r="A45" s="5">
        <v>25</v>
      </c>
      <c r="B45" s="20" t="s">
        <v>94</v>
      </c>
      <c r="C45" s="16"/>
      <c r="D45" s="16" t="s">
        <v>95</v>
      </c>
      <c r="E45" s="15">
        <v>1</v>
      </c>
      <c r="F45" s="17">
        <v>0</v>
      </c>
      <c r="G45" s="17">
        <v>0</v>
      </c>
      <c r="H45" s="17">
        <v>0</v>
      </c>
      <c r="I45" s="17">
        <v>0</v>
      </c>
      <c r="J45" s="17" t="s">
        <v>93</v>
      </c>
    </row>
    <row r="46" s="2" customFormat="1" ht="18" customHeight="1" spans="1:10">
      <c r="A46" s="5">
        <v>26</v>
      </c>
      <c r="B46" s="20" t="s">
        <v>96</v>
      </c>
      <c r="C46" s="16" t="s">
        <v>86</v>
      </c>
      <c r="D46" s="16" t="s">
        <v>64</v>
      </c>
      <c r="E46" s="15">
        <v>1</v>
      </c>
      <c r="F46" s="17">
        <v>0</v>
      </c>
      <c r="G46" s="17">
        <v>0</v>
      </c>
      <c r="H46" s="17">
        <v>0</v>
      </c>
      <c r="I46" s="17">
        <v>0</v>
      </c>
      <c r="J46" s="17" t="s">
        <v>93</v>
      </c>
    </row>
    <row r="47" s="2" customFormat="1" ht="18" customHeight="1" spans="1:10">
      <c r="A47" s="5">
        <v>27</v>
      </c>
      <c r="B47" s="20" t="s">
        <v>97</v>
      </c>
      <c r="C47" s="16" t="s">
        <v>84</v>
      </c>
      <c r="D47" s="16" t="s">
        <v>64</v>
      </c>
      <c r="E47" s="15">
        <v>2</v>
      </c>
      <c r="F47" s="17">
        <v>0</v>
      </c>
      <c r="G47" s="17">
        <v>0</v>
      </c>
      <c r="H47" s="17">
        <v>0</v>
      </c>
      <c r="I47" s="17">
        <v>0</v>
      </c>
      <c r="J47" s="17" t="s">
        <v>93</v>
      </c>
    </row>
    <row r="48" s="2" customFormat="1" ht="18" customHeight="1" spans="1:10">
      <c r="A48" s="5">
        <v>28</v>
      </c>
      <c r="B48" s="20" t="s">
        <v>98</v>
      </c>
      <c r="C48" s="16" t="s">
        <v>86</v>
      </c>
      <c r="D48" s="16" t="s">
        <v>64</v>
      </c>
      <c r="E48" s="15">
        <v>1</v>
      </c>
      <c r="F48" s="17">
        <v>0</v>
      </c>
      <c r="G48" s="17">
        <v>0</v>
      </c>
      <c r="H48" s="17">
        <v>0</v>
      </c>
      <c r="I48" s="17">
        <v>0</v>
      </c>
      <c r="J48" s="17" t="s">
        <v>93</v>
      </c>
    </row>
    <row r="49" s="2" customFormat="1" ht="18" customHeight="1" spans="1:10">
      <c r="A49" s="5">
        <v>29</v>
      </c>
      <c r="B49" s="20" t="s">
        <v>99</v>
      </c>
      <c r="C49" s="16" t="s">
        <v>76</v>
      </c>
      <c r="D49" s="16" t="s">
        <v>64</v>
      </c>
      <c r="E49" s="15">
        <v>59</v>
      </c>
      <c r="F49" s="17">
        <v>0</v>
      </c>
      <c r="G49" s="17">
        <v>0</v>
      </c>
      <c r="H49" s="17">
        <v>0</v>
      </c>
      <c r="I49" s="17">
        <v>0</v>
      </c>
      <c r="J49" s="17" t="s">
        <v>93</v>
      </c>
    </row>
    <row r="50" s="2" customFormat="1" ht="18" customHeight="1" spans="1:10">
      <c r="A50" s="5">
        <v>30</v>
      </c>
      <c r="B50" s="20" t="s">
        <v>100</v>
      </c>
      <c r="C50" s="16" t="s">
        <v>82</v>
      </c>
      <c r="D50" s="16" t="s">
        <v>64</v>
      </c>
      <c r="E50" s="15">
        <v>6</v>
      </c>
      <c r="F50" s="17">
        <v>0</v>
      </c>
      <c r="G50" s="17">
        <v>0</v>
      </c>
      <c r="H50" s="17">
        <v>0</v>
      </c>
      <c r="I50" s="17">
        <v>0</v>
      </c>
      <c r="J50" s="17" t="s">
        <v>93</v>
      </c>
    </row>
    <row r="51" s="2" customFormat="1" ht="18" customHeight="1" spans="1:10">
      <c r="A51" s="5">
        <v>31</v>
      </c>
      <c r="B51" s="20" t="s">
        <v>101</v>
      </c>
      <c r="C51" s="16" t="s">
        <v>76</v>
      </c>
      <c r="D51" s="16" t="s">
        <v>64</v>
      </c>
      <c r="E51" s="15">
        <v>59</v>
      </c>
      <c r="F51" s="17">
        <v>0</v>
      </c>
      <c r="G51" s="17">
        <v>0</v>
      </c>
      <c r="H51" s="17">
        <v>0</v>
      </c>
      <c r="I51" s="17">
        <v>0</v>
      </c>
      <c r="J51" s="17" t="s">
        <v>93</v>
      </c>
    </row>
    <row r="52" s="2" customFormat="1" ht="18" customHeight="1" spans="1:10">
      <c r="A52" s="5">
        <v>32</v>
      </c>
      <c r="B52" s="20" t="s">
        <v>101</v>
      </c>
      <c r="C52" s="16" t="s">
        <v>82</v>
      </c>
      <c r="D52" s="16" t="s">
        <v>64</v>
      </c>
      <c r="E52" s="15">
        <v>4</v>
      </c>
      <c r="F52" s="17">
        <v>0</v>
      </c>
      <c r="G52" s="17">
        <v>0</v>
      </c>
      <c r="H52" s="17">
        <v>0</v>
      </c>
      <c r="I52" s="17">
        <v>0</v>
      </c>
      <c r="J52" s="17" t="s">
        <v>93</v>
      </c>
    </row>
    <row r="53" s="2" customFormat="1" ht="18" customHeight="1" spans="1:10">
      <c r="A53" s="5">
        <v>33</v>
      </c>
      <c r="B53" s="20" t="s">
        <v>101</v>
      </c>
      <c r="C53" s="16" t="s">
        <v>84</v>
      </c>
      <c r="D53" s="16" t="s">
        <v>64</v>
      </c>
      <c r="E53" s="15">
        <v>2</v>
      </c>
      <c r="F53" s="17">
        <v>0</v>
      </c>
      <c r="G53" s="17">
        <v>0</v>
      </c>
      <c r="H53" s="17">
        <v>0</v>
      </c>
      <c r="I53" s="17">
        <v>0</v>
      </c>
      <c r="J53" s="17" t="s">
        <v>93</v>
      </c>
    </row>
    <row r="54" s="2" customFormat="1" ht="18" customHeight="1" spans="1:10">
      <c r="A54" s="5">
        <v>34</v>
      </c>
      <c r="B54" s="20" t="s">
        <v>102</v>
      </c>
      <c r="C54" s="16" t="s">
        <v>76</v>
      </c>
      <c r="D54" s="16" t="s">
        <v>64</v>
      </c>
      <c r="E54" s="15">
        <v>118</v>
      </c>
      <c r="F54" s="17">
        <v>0</v>
      </c>
      <c r="G54" s="17">
        <v>0</v>
      </c>
      <c r="H54" s="17">
        <v>0</v>
      </c>
      <c r="I54" s="17">
        <v>0</v>
      </c>
      <c r="J54" s="17" t="s">
        <v>93</v>
      </c>
    </row>
    <row r="55" s="2" customFormat="1" ht="18" customHeight="1" spans="1:10">
      <c r="A55" s="5">
        <v>35</v>
      </c>
      <c r="B55" s="20" t="s">
        <v>103</v>
      </c>
      <c r="C55" s="16" t="s">
        <v>76</v>
      </c>
      <c r="D55" s="16" t="s">
        <v>64</v>
      </c>
      <c r="E55" s="15">
        <v>118</v>
      </c>
      <c r="F55" s="17">
        <v>0</v>
      </c>
      <c r="G55" s="17">
        <v>0</v>
      </c>
      <c r="H55" s="17">
        <v>0</v>
      </c>
      <c r="I55" s="17">
        <v>0</v>
      </c>
      <c r="J55" s="17" t="s">
        <v>93</v>
      </c>
    </row>
    <row r="56" s="2" customFormat="1" ht="18" customHeight="1" spans="1:10">
      <c r="A56" s="5">
        <v>36</v>
      </c>
      <c r="B56" s="20" t="s">
        <v>104</v>
      </c>
      <c r="C56" s="16" t="s">
        <v>76</v>
      </c>
      <c r="D56" s="16" t="s">
        <v>64</v>
      </c>
      <c r="E56" s="15">
        <v>10</v>
      </c>
      <c r="F56" s="17">
        <v>0</v>
      </c>
      <c r="G56" s="17">
        <v>0</v>
      </c>
      <c r="H56" s="17">
        <v>0</v>
      </c>
      <c r="I56" s="17">
        <v>0</v>
      </c>
      <c r="J56" s="17" t="s">
        <v>93</v>
      </c>
    </row>
    <row r="57" s="2" customFormat="1" ht="18" customHeight="1" spans="1:10">
      <c r="A57" s="5">
        <v>37</v>
      </c>
      <c r="B57" s="20" t="s">
        <v>105</v>
      </c>
      <c r="C57" s="16"/>
      <c r="D57" s="16" t="s">
        <v>64</v>
      </c>
      <c r="E57" s="15">
        <v>10</v>
      </c>
      <c r="F57" s="17">
        <v>0</v>
      </c>
      <c r="G57" s="17">
        <v>0</v>
      </c>
      <c r="H57" s="17">
        <v>0</v>
      </c>
      <c r="I57" s="17">
        <v>0</v>
      </c>
      <c r="J57" s="17" t="s">
        <v>93</v>
      </c>
    </row>
    <row r="58" s="2" customFormat="1" ht="18" customHeight="1" spans="1:10">
      <c r="A58" s="5">
        <v>38</v>
      </c>
      <c r="B58" s="6" t="s">
        <v>106</v>
      </c>
      <c r="C58" s="16"/>
      <c r="D58" s="16" t="s">
        <v>64</v>
      </c>
      <c r="E58" s="15">
        <v>10</v>
      </c>
      <c r="F58" s="17">
        <v>0</v>
      </c>
      <c r="G58" s="17">
        <v>0</v>
      </c>
      <c r="H58" s="17">
        <v>0</v>
      </c>
      <c r="I58" s="17">
        <v>0</v>
      </c>
      <c r="J58" s="17" t="s">
        <v>93</v>
      </c>
    </row>
    <row r="59" s="2" customFormat="1" ht="18" customHeight="1" spans="1:10">
      <c r="A59" s="7" t="s">
        <v>107</v>
      </c>
      <c r="B59" s="7"/>
      <c r="C59" s="8"/>
      <c r="D59" s="8"/>
      <c r="E59" s="8"/>
      <c r="F59" s="8"/>
      <c r="G59" s="8"/>
      <c r="H59" s="9"/>
      <c r="I59" s="9"/>
      <c r="J59" s="8"/>
    </row>
    <row r="60" s="2" customFormat="1" ht="18" customHeight="1" spans="1:10">
      <c r="A60" s="5">
        <v>1</v>
      </c>
      <c r="B60" s="6" t="s">
        <v>108</v>
      </c>
      <c r="C60" s="19" t="s">
        <v>109</v>
      </c>
      <c r="D60" s="19" t="s">
        <v>64</v>
      </c>
      <c r="E60" s="38">
        <v>59</v>
      </c>
      <c r="F60" s="19">
        <v>0</v>
      </c>
      <c r="G60" s="19">
        <v>0</v>
      </c>
      <c r="H60" s="19">
        <f t="shared" ref="H60:H63" si="4">F60*E60</f>
        <v>0</v>
      </c>
      <c r="I60" s="17">
        <f t="shared" ref="I60:I61" si="5">E60*G60</f>
        <v>0</v>
      </c>
      <c r="J60" s="19"/>
    </row>
    <row r="61" s="2" customFormat="1" ht="18" customHeight="1" spans="1:10">
      <c r="A61" s="5">
        <v>2</v>
      </c>
      <c r="B61" s="6" t="s">
        <v>110</v>
      </c>
      <c r="C61" s="19" t="s">
        <v>109</v>
      </c>
      <c r="D61" s="19" t="s">
        <v>64</v>
      </c>
      <c r="E61" s="38">
        <v>59</v>
      </c>
      <c r="F61" s="19">
        <v>0</v>
      </c>
      <c r="G61" s="19">
        <v>0</v>
      </c>
      <c r="H61" s="19">
        <f t="shared" si="4"/>
        <v>0</v>
      </c>
      <c r="I61" s="17">
        <f t="shared" si="5"/>
        <v>0</v>
      </c>
      <c r="J61" s="19"/>
    </row>
    <row r="62" s="2" customFormat="1" ht="18" customHeight="1" spans="1:10">
      <c r="A62" s="5">
        <v>5</v>
      </c>
      <c r="B62" s="6" t="s">
        <v>111</v>
      </c>
      <c r="C62" s="19" t="s">
        <v>112</v>
      </c>
      <c r="D62" s="21" t="s">
        <v>113</v>
      </c>
      <c r="E62" s="22">
        <v>1</v>
      </c>
      <c r="F62" s="21">
        <v>0</v>
      </c>
      <c r="G62" s="21">
        <v>0</v>
      </c>
      <c r="H62" s="19">
        <v>0</v>
      </c>
      <c r="I62" s="17">
        <v>0</v>
      </c>
      <c r="J62" s="21"/>
    </row>
    <row r="63" s="2" customFormat="1" ht="18" customHeight="1" spans="1:10">
      <c r="A63" s="5">
        <v>6</v>
      </c>
      <c r="B63" s="6" t="s">
        <v>114</v>
      </c>
      <c r="C63" s="19"/>
      <c r="D63" s="21" t="s">
        <v>115</v>
      </c>
      <c r="E63" s="22">
        <v>1</v>
      </c>
      <c r="F63" s="21">
        <v>0</v>
      </c>
      <c r="G63" s="21">
        <v>0</v>
      </c>
      <c r="H63" s="19">
        <f t="shared" si="4"/>
        <v>0</v>
      </c>
      <c r="I63" s="17">
        <v>0</v>
      </c>
      <c r="J63" s="21"/>
    </row>
    <row r="64" s="2" customFormat="1" ht="18" customHeight="1" spans="1:10">
      <c r="A64" s="5"/>
      <c r="B64" s="6" t="s">
        <v>116</v>
      </c>
      <c r="C64" s="23"/>
      <c r="D64" s="23"/>
      <c r="E64" s="23"/>
      <c r="F64" s="23"/>
      <c r="G64" s="23"/>
      <c r="H64" s="24">
        <f>SUM(H5:H63)</f>
        <v>0</v>
      </c>
      <c r="I64" s="24">
        <f>SUM(I5:I63)</f>
        <v>0</v>
      </c>
      <c r="J64" s="23"/>
    </row>
    <row r="65" s="2" customFormat="1" ht="18" customHeight="1" spans="1:10">
      <c r="A65" s="5"/>
      <c r="B65" s="5" t="s">
        <v>117</v>
      </c>
      <c r="C65" s="20"/>
      <c r="D65" s="20"/>
      <c r="E65" s="20"/>
      <c r="F65" s="20"/>
      <c r="G65" s="20"/>
      <c r="H65" s="24">
        <f>H64+I64</f>
        <v>0</v>
      </c>
      <c r="I65" s="24"/>
      <c r="J65" s="20"/>
    </row>
    <row r="66" s="2" customFormat="1" ht="18" customHeight="1" spans="1:10">
      <c r="A66" s="5"/>
      <c r="B66" s="5" t="s">
        <v>118</v>
      </c>
      <c r="C66" s="20"/>
      <c r="D66" s="20"/>
      <c r="E66" s="20"/>
      <c r="F66" s="20"/>
      <c r="G66" s="20"/>
      <c r="H66" s="25">
        <f>H65*0.09</f>
        <v>0</v>
      </c>
      <c r="I66" s="26"/>
      <c r="J66" s="20"/>
    </row>
    <row r="67" s="2" customFormat="1" ht="18" customHeight="1" spans="1:10">
      <c r="A67" s="5"/>
      <c r="B67" s="5" t="s">
        <v>119</v>
      </c>
      <c r="C67" s="20"/>
      <c r="D67" s="20"/>
      <c r="E67" s="20"/>
      <c r="F67" s="20"/>
      <c r="G67" s="20"/>
      <c r="H67" s="25">
        <f>H66+H65</f>
        <v>0</v>
      </c>
      <c r="I67" s="26"/>
      <c r="J67" s="20"/>
    </row>
  </sheetData>
  <mergeCells count="12">
    <mergeCell ref="A1:J1"/>
    <mergeCell ref="F2:G2"/>
    <mergeCell ref="H2:I2"/>
    <mergeCell ref="H65:I65"/>
    <mergeCell ref="H66:I66"/>
    <mergeCell ref="H67:I67"/>
    <mergeCell ref="A2:A3"/>
    <mergeCell ref="B2:B3"/>
    <mergeCell ref="C2:C3"/>
    <mergeCell ref="D2:D3"/>
    <mergeCell ref="E2:E3"/>
    <mergeCell ref="J2:J3"/>
  </mergeCells>
  <printOptions horizontalCentered="1"/>
  <pageMargins left="0.393055555555556" right="0.393055555555556" top="0.393055555555556" bottom="0.393055555555556" header="0.393055555555556" footer="0.393055555555556"/>
  <pageSetup paperSize="9" scale="5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J77"/>
  <sheetViews>
    <sheetView view="pageBreakPreview" zoomScale="130" zoomScaleNormal="100" workbookViewId="0">
      <pane ySplit="3" topLeftCell="A4" activePane="bottomLeft" state="frozen"/>
      <selection/>
      <selection pane="bottomLeft" activeCell="A1" sqref="A1:J1"/>
    </sheetView>
  </sheetViews>
  <sheetFormatPr defaultColWidth="9.13333333333333" defaultRowHeight="20.1" customHeight="1"/>
  <cols>
    <col min="1" max="1" width="6.4" style="27" customWidth="1"/>
    <col min="2" max="2" width="24.9333333333333" style="28" customWidth="1"/>
    <col min="3" max="3" width="19.1333333333333" style="29" customWidth="1"/>
    <col min="4" max="4" width="5.86666666666667" style="29" customWidth="1"/>
    <col min="5" max="5" width="5.86666666666667" style="27" customWidth="1"/>
    <col min="6" max="7" width="10.8666666666667" style="27" customWidth="1"/>
    <col min="8" max="9" width="10.8666666666667" style="30" customWidth="1"/>
    <col min="10" max="10" width="22.5333333333333" style="27" customWidth="1"/>
    <col min="11" max="16384" width="9.13333333333333" style="1"/>
  </cols>
  <sheetData>
    <row r="1" ht="42" customHeight="1" spans="1:10">
      <c r="A1" s="3" t="s">
        <v>120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0">
      <c r="A2" s="5" t="s">
        <v>8</v>
      </c>
      <c r="B2" s="5" t="s">
        <v>28</v>
      </c>
      <c r="C2" s="5" t="s">
        <v>29</v>
      </c>
      <c r="D2" s="5" t="s">
        <v>30</v>
      </c>
      <c r="E2" s="5" t="s">
        <v>31</v>
      </c>
      <c r="F2" s="6" t="s">
        <v>32</v>
      </c>
      <c r="G2" s="6"/>
      <c r="H2" s="6" t="s">
        <v>33</v>
      </c>
      <c r="I2" s="6"/>
      <c r="J2" s="5" t="s">
        <v>12</v>
      </c>
    </row>
    <row r="3" s="2" customFormat="1" ht="18" customHeight="1" spans="1:10">
      <c r="A3" s="5"/>
      <c r="B3" s="5"/>
      <c r="C3" s="5"/>
      <c r="D3" s="5"/>
      <c r="E3" s="5"/>
      <c r="F3" s="6" t="s">
        <v>34</v>
      </c>
      <c r="G3" s="6" t="s">
        <v>35</v>
      </c>
      <c r="H3" s="6" t="s">
        <v>34</v>
      </c>
      <c r="I3" s="6" t="s">
        <v>35</v>
      </c>
      <c r="J3" s="5"/>
    </row>
    <row r="4" s="2" customFormat="1" ht="18" customHeight="1" spans="1:10">
      <c r="A4" s="7" t="s">
        <v>36</v>
      </c>
      <c r="B4" s="7"/>
      <c r="C4" s="8"/>
      <c r="D4" s="8"/>
      <c r="E4" s="8"/>
      <c r="F4" s="8"/>
      <c r="G4" s="8"/>
      <c r="H4" s="9"/>
      <c r="I4" s="9"/>
      <c r="J4" s="8"/>
    </row>
    <row r="5" s="2" customFormat="1" ht="18" customHeight="1" spans="1:10">
      <c r="A5" s="5"/>
      <c r="B5" s="10" t="s">
        <v>37</v>
      </c>
      <c r="C5" s="11"/>
      <c r="D5" s="12"/>
      <c r="E5" s="12"/>
      <c r="F5" s="10"/>
      <c r="G5" s="10"/>
      <c r="H5" s="10"/>
      <c r="I5" s="10"/>
      <c r="J5" s="10"/>
    </row>
    <row r="6" s="2" customFormat="1" ht="18" customHeight="1" spans="1:10">
      <c r="A6" s="5">
        <v>1</v>
      </c>
      <c r="B6" s="31" t="s">
        <v>38</v>
      </c>
      <c r="C6" s="32" t="s">
        <v>39</v>
      </c>
      <c r="D6" s="15" t="s">
        <v>40</v>
      </c>
      <c r="E6" s="33">
        <v>4</v>
      </c>
      <c r="F6" s="17">
        <v>0</v>
      </c>
      <c r="G6" s="17">
        <v>0</v>
      </c>
      <c r="H6" s="17">
        <f t="shared" ref="H6:H29" si="0">F6*E6</f>
        <v>0</v>
      </c>
      <c r="I6" s="17">
        <v>0</v>
      </c>
      <c r="J6" s="32" t="s">
        <v>41</v>
      </c>
    </row>
    <row r="7" s="2" customFormat="1" ht="18" customHeight="1" spans="1:10">
      <c r="A7" s="5">
        <v>2</v>
      </c>
      <c r="B7" s="31" t="s">
        <v>42</v>
      </c>
      <c r="C7" s="32" t="s">
        <v>43</v>
      </c>
      <c r="D7" s="15" t="s">
        <v>40</v>
      </c>
      <c r="E7" s="33">
        <v>2</v>
      </c>
      <c r="F7" s="17">
        <v>0</v>
      </c>
      <c r="G7" s="17">
        <v>0</v>
      </c>
      <c r="H7" s="17">
        <f t="shared" si="0"/>
        <v>0</v>
      </c>
      <c r="I7" s="17">
        <v>0</v>
      </c>
      <c r="J7" s="32" t="s">
        <v>44</v>
      </c>
    </row>
    <row r="8" s="2" customFormat="1" ht="18" customHeight="1" spans="1:10">
      <c r="A8" s="5">
        <v>3</v>
      </c>
      <c r="B8" s="31" t="s">
        <v>53</v>
      </c>
      <c r="C8" s="32" t="s">
        <v>121</v>
      </c>
      <c r="D8" s="15" t="s">
        <v>40</v>
      </c>
      <c r="E8" s="34">
        <v>1</v>
      </c>
      <c r="F8" s="17">
        <v>0</v>
      </c>
      <c r="G8" s="17">
        <v>0</v>
      </c>
      <c r="H8" s="17">
        <v>0</v>
      </c>
      <c r="I8" s="17">
        <v>0</v>
      </c>
      <c r="J8" s="32" t="s">
        <v>44</v>
      </c>
    </row>
    <row r="9" s="2" customFormat="1" ht="18" customHeight="1" spans="1:10">
      <c r="A9" s="5">
        <v>4</v>
      </c>
      <c r="B9" s="31" t="s">
        <v>42</v>
      </c>
      <c r="C9" s="32" t="s">
        <v>54</v>
      </c>
      <c r="D9" s="15" t="s">
        <v>40</v>
      </c>
      <c r="E9" s="34">
        <v>2</v>
      </c>
      <c r="F9" s="17">
        <v>0</v>
      </c>
      <c r="G9" s="17">
        <v>0</v>
      </c>
      <c r="H9" s="17">
        <f t="shared" si="0"/>
        <v>0</v>
      </c>
      <c r="I9" s="17">
        <v>0</v>
      </c>
      <c r="J9" s="32" t="s">
        <v>44</v>
      </c>
    </row>
    <row r="10" s="2" customFormat="1" ht="18" customHeight="1" spans="1:10">
      <c r="A10" s="5">
        <v>5</v>
      </c>
      <c r="B10" s="31" t="s">
        <v>53</v>
      </c>
      <c r="C10" s="32" t="s">
        <v>55</v>
      </c>
      <c r="D10" s="15" t="s">
        <v>40</v>
      </c>
      <c r="E10" s="34">
        <v>1</v>
      </c>
      <c r="F10" s="17">
        <v>0</v>
      </c>
      <c r="G10" s="17">
        <v>0</v>
      </c>
      <c r="H10" s="17">
        <v>0</v>
      </c>
      <c r="I10" s="17">
        <v>0</v>
      </c>
      <c r="J10" s="32" t="s">
        <v>44</v>
      </c>
    </row>
    <row r="11" s="2" customFormat="1" ht="18" customHeight="1" spans="1:10">
      <c r="A11" s="5">
        <v>6</v>
      </c>
      <c r="B11" s="31" t="s">
        <v>47</v>
      </c>
      <c r="C11" s="32" t="s">
        <v>122</v>
      </c>
      <c r="D11" s="15" t="s">
        <v>40</v>
      </c>
      <c r="E11" s="34">
        <v>1</v>
      </c>
      <c r="F11" s="17">
        <v>0</v>
      </c>
      <c r="G11" s="17">
        <v>0</v>
      </c>
      <c r="H11" s="17">
        <f t="shared" si="0"/>
        <v>0</v>
      </c>
      <c r="I11" s="17">
        <v>0</v>
      </c>
      <c r="J11" s="32" t="s">
        <v>44</v>
      </c>
    </row>
    <row r="12" s="2" customFormat="1" ht="18" customHeight="1" spans="1:10">
      <c r="A12" s="5">
        <v>7</v>
      </c>
      <c r="B12" s="31" t="s">
        <v>123</v>
      </c>
      <c r="C12" s="32" t="s">
        <v>124</v>
      </c>
      <c r="D12" s="15" t="s">
        <v>40</v>
      </c>
      <c r="E12" s="34">
        <v>1</v>
      </c>
      <c r="F12" s="17">
        <v>0</v>
      </c>
      <c r="G12" s="17">
        <v>0</v>
      </c>
      <c r="H12" s="17">
        <v>0</v>
      </c>
      <c r="I12" s="17">
        <v>0</v>
      </c>
      <c r="J12" s="32" t="s">
        <v>44</v>
      </c>
    </row>
    <row r="13" s="2" customFormat="1" ht="18" customHeight="1" spans="1:10">
      <c r="A13" s="5">
        <v>8</v>
      </c>
      <c r="B13" s="31" t="s">
        <v>45</v>
      </c>
      <c r="C13" s="32" t="s">
        <v>125</v>
      </c>
      <c r="D13" s="15" t="s">
        <v>40</v>
      </c>
      <c r="E13" s="34">
        <v>4</v>
      </c>
      <c r="F13" s="17">
        <v>0</v>
      </c>
      <c r="G13" s="17">
        <v>0</v>
      </c>
      <c r="H13" s="17">
        <f t="shared" si="0"/>
        <v>0</v>
      </c>
      <c r="I13" s="17">
        <v>0</v>
      </c>
      <c r="J13" s="32" t="s">
        <v>44</v>
      </c>
    </row>
    <row r="14" s="2" customFormat="1" ht="18" customHeight="1" spans="1:10">
      <c r="A14" s="5">
        <v>9</v>
      </c>
      <c r="B14" s="31" t="s">
        <v>53</v>
      </c>
      <c r="C14" s="32" t="s">
        <v>126</v>
      </c>
      <c r="D14" s="15" t="s">
        <v>40</v>
      </c>
      <c r="E14" s="34">
        <v>1</v>
      </c>
      <c r="F14" s="17">
        <v>0</v>
      </c>
      <c r="G14" s="17">
        <v>0</v>
      </c>
      <c r="H14" s="17">
        <f t="shared" si="0"/>
        <v>0</v>
      </c>
      <c r="I14" s="17">
        <v>0</v>
      </c>
      <c r="J14" s="32" t="s">
        <v>44</v>
      </c>
    </row>
    <row r="15" s="2" customFormat="1" ht="18" customHeight="1" spans="1:10">
      <c r="A15" s="5">
        <v>10</v>
      </c>
      <c r="B15" s="31" t="s">
        <v>45</v>
      </c>
      <c r="C15" s="32" t="s">
        <v>127</v>
      </c>
      <c r="D15" s="15" t="s">
        <v>40</v>
      </c>
      <c r="E15" s="34">
        <v>1</v>
      </c>
      <c r="F15" s="17">
        <v>0</v>
      </c>
      <c r="G15" s="17">
        <v>0</v>
      </c>
      <c r="H15" s="17">
        <f t="shared" si="0"/>
        <v>0</v>
      </c>
      <c r="I15" s="17">
        <v>0</v>
      </c>
      <c r="J15" s="32" t="s">
        <v>44</v>
      </c>
    </row>
    <row r="16" s="2" customFormat="1" ht="18" customHeight="1" spans="1:10">
      <c r="A16" s="5">
        <v>11</v>
      </c>
      <c r="B16" s="31" t="s">
        <v>45</v>
      </c>
      <c r="C16" s="32" t="s">
        <v>48</v>
      </c>
      <c r="D16" s="15" t="s">
        <v>40</v>
      </c>
      <c r="E16" s="34">
        <v>1</v>
      </c>
      <c r="F16" s="17">
        <v>0</v>
      </c>
      <c r="G16" s="17">
        <v>0</v>
      </c>
      <c r="H16" s="17">
        <f t="shared" si="0"/>
        <v>0</v>
      </c>
      <c r="I16" s="17">
        <v>0</v>
      </c>
      <c r="J16" s="32" t="s">
        <v>44</v>
      </c>
    </row>
    <row r="17" s="2" customFormat="1" ht="18" customHeight="1" spans="1:10">
      <c r="A17" s="5">
        <v>12</v>
      </c>
      <c r="B17" s="31" t="s">
        <v>53</v>
      </c>
      <c r="C17" s="32" t="s">
        <v>128</v>
      </c>
      <c r="D17" s="15" t="s">
        <v>40</v>
      </c>
      <c r="E17" s="15">
        <v>1</v>
      </c>
      <c r="F17" s="17">
        <v>0</v>
      </c>
      <c r="G17" s="17">
        <v>0</v>
      </c>
      <c r="H17" s="17">
        <f t="shared" si="0"/>
        <v>0</v>
      </c>
      <c r="I17" s="17">
        <v>0</v>
      </c>
      <c r="J17" s="32" t="s">
        <v>44</v>
      </c>
    </row>
    <row r="18" s="2" customFormat="1" ht="18" customHeight="1" spans="1:10">
      <c r="A18" s="5">
        <v>13</v>
      </c>
      <c r="B18" s="31" t="s">
        <v>53</v>
      </c>
      <c r="C18" s="32" t="s">
        <v>129</v>
      </c>
      <c r="D18" s="15" t="s">
        <v>40</v>
      </c>
      <c r="E18" s="15">
        <v>1</v>
      </c>
      <c r="F18" s="17">
        <v>0</v>
      </c>
      <c r="G18" s="17">
        <v>0</v>
      </c>
      <c r="H18" s="17">
        <f t="shared" si="0"/>
        <v>0</v>
      </c>
      <c r="I18" s="17">
        <v>0</v>
      </c>
      <c r="J18" s="32" t="s">
        <v>44</v>
      </c>
    </row>
    <row r="19" s="2" customFormat="1" ht="18" customHeight="1" spans="1:10">
      <c r="A19" s="5">
        <v>14</v>
      </c>
      <c r="B19" s="31" t="s">
        <v>130</v>
      </c>
      <c r="C19" s="32" t="s">
        <v>131</v>
      </c>
      <c r="D19" s="15" t="s">
        <v>40</v>
      </c>
      <c r="E19" s="15">
        <v>1</v>
      </c>
      <c r="F19" s="17">
        <v>0</v>
      </c>
      <c r="G19" s="17">
        <v>0</v>
      </c>
      <c r="H19" s="17">
        <f t="shared" si="0"/>
        <v>0</v>
      </c>
      <c r="I19" s="17">
        <v>0</v>
      </c>
      <c r="J19" s="32" t="s">
        <v>44</v>
      </c>
    </row>
    <row r="20" s="2" customFormat="1" ht="18" customHeight="1" spans="1:10">
      <c r="A20" s="5">
        <v>15</v>
      </c>
      <c r="B20" s="31" t="s">
        <v>130</v>
      </c>
      <c r="C20" s="32" t="s">
        <v>132</v>
      </c>
      <c r="D20" s="15" t="s">
        <v>40</v>
      </c>
      <c r="E20" s="15">
        <v>1</v>
      </c>
      <c r="F20" s="17">
        <v>0</v>
      </c>
      <c r="G20" s="17">
        <v>0</v>
      </c>
      <c r="H20" s="17">
        <f t="shared" si="0"/>
        <v>0</v>
      </c>
      <c r="I20" s="17">
        <v>0</v>
      </c>
      <c r="J20" s="32" t="s">
        <v>44</v>
      </c>
    </row>
    <row r="21" s="2" customFormat="1" ht="18" customHeight="1" spans="1:10">
      <c r="A21" s="5">
        <v>16</v>
      </c>
      <c r="B21" s="31" t="s">
        <v>53</v>
      </c>
      <c r="C21" s="32" t="s">
        <v>133</v>
      </c>
      <c r="D21" s="15" t="s">
        <v>40</v>
      </c>
      <c r="E21" s="15">
        <v>1</v>
      </c>
      <c r="F21" s="17">
        <v>0</v>
      </c>
      <c r="G21" s="17">
        <v>0</v>
      </c>
      <c r="H21" s="17">
        <f t="shared" si="0"/>
        <v>0</v>
      </c>
      <c r="I21" s="17">
        <v>0</v>
      </c>
      <c r="J21" s="32" t="s">
        <v>44</v>
      </c>
    </row>
    <row r="22" s="2" customFormat="1" ht="18" customHeight="1" spans="1:10">
      <c r="A22" s="5">
        <v>17</v>
      </c>
      <c r="B22" s="31" t="s">
        <v>130</v>
      </c>
      <c r="C22" s="32" t="s">
        <v>134</v>
      </c>
      <c r="D22" s="15" t="s">
        <v>40</v>
      </c>
      <c r="E22" s="15">
        <v>1</v>
      </c>
      <c r="F22" s="17">
        <v>0</v>
      </c>
      <c r="G22" s="17">
        <v>0</v>
      </c>
      <c r="H22" s="17">
        <f t="shared" si="0"/>
        <v>0</v>
      </c>
      <c r="I22" s="17">
        <v>0</v>
      </c>
      <c r="J22" s="32" t="s">
        <v>44</v>
      </c>
    </row>
    <row r="23" s="2" customFormat="1" ht="18" customHeight="1" spans="1:10">
      <c r="A23" s="5">
        <v>18</v>
      </c>
      <c r="B23" s="31" t="s">
        <v>53</v>
      </c>
      <c r="C23" s="32" t="s">
        <v>135</v>
      </c>
      <c r="D23" s="15" t="s">
        <v>40</v>
      </c>
      <c r="E23" s="15">
        <v>1</v>
      </c>
      <c r="F23" s="17">
        <v>0</v>
      </c>
      <c r="G23" s="17">
        <v>0</v>
      </c>
      <c r="H23" s="17">
        <f t="shared" si="0"/>
        <v>0</v>
      </c>
      <c r="I23" s="17">
        <v>0</v>
      </c>
      <c r="J23" s="32" t="s">
        <v>44</v>
      </c>
    </row>
    <row r="24" s="2" customFormat="1" ht="18" customHeight="1" spans="1:10">
      <c r="A24" s="5">
        <v>19</v>
      </c>
      <c r="B24" s="31" t="s">
        <v>45</v>
      </c>
      <c r="C24" s="32" t="s">
        <v>136</v>
      </c>
      <c r="D24" s="15" t="s">
        <v>40</v>
      </c>
      <c r="E24" s="15">
        <v>3</v>
      </c>
      <c r="F24" s="17">
        <v>0</v>
      </c>
      <c r="G24" s="17">
        <v>0</v>
      </c>
      <c r="H24" s="17">
        <f t="shared" si="0"/>
        <v>0</v>
      </c>
      <c r="I24" s="17">
        <v>0</v>
      </c>
      <c r="J24" s="32" t="s">
        <v>44</v>
      </c>
    </row>
    <row r="25" s="2" customFormat="1" ht="18" customHeight="1" spans="1:10">
      <c r="A25" s="5">
        <v>20</v>
      </c>
      <c r="B25" s="31" t="s">
        <v>56</v>
      </c>
      <c r="C25" s="32" t="s">
        <v>137</v>
      </c>
      <c r="D25" s="15" t="s">
        <v>40</v>
      </c>
      <c r="E25" s="15">
        <v>1</v>
      </c>
      <c r="F25" s="17">
        <v>0</v>
      </c>
      <c r="G25" s="17">
        <v>0</v>
      </c>
      <c r="H25" s="17">
        <f t="shared" si="0"/>
        <v>0</v>
      </c>
      <c r="I25" s="17">
        <v>0</v>
      </c>
      <c r="J25" s="32" t="s">
        <v>44</v>
      </c>
    </row>
    <row r="26" s="2" customFormat="1" ht="18" customHeight="1" spans="1:10">
      <c r="A26" s="5">
        <v>21</v>
      </c>
      <c r="B26" s="31" t="s">
        <v>56</v>
      </c>
      <c r="C26" s="32" t="s">
        <v>138</v>
      </c>
      <c r="D26" s="15" t="s">
        <v>40</v>
      </c>
      <c r="E26" s="15">
        <v>2</v>
      </c>
      <c r="F26" s="17">
        <v>0</v>
      </c>
      <c r="G26" s="17">
        <v>0</v>
      </c>
      <c r="H26" s="17">
        <f t="shared" si="0"/>
        <v>0</v>
      </c>
      <c r="I26" s="17">
        <v>0</v>
      </c>
      <c r="J26" s="32" t="s">
        <v>44</v>
      </c>
    </row>
    <row r="27" s="2" customFormat="1" ht="18" customHeight="1" spans="1:10">
      <c r="A27" s="5">
        <v>22</v>
      </c>
      <c r="B27" s="31" t="s">
        <v>139</v>
      </c>
      <c r="C27" s="32" t="s">
        <v>49</v>
      </c>
      <c r="D27" s="15" t="s">
        <v>40</v>
      </c>
      <c r="E27" s="15">
        <v>1</v>
      </c>
      <c r="F27" s="17">
        <v>0</v>
      </c>
      <c r="G27" s="17">
        <v>0</v>
      </c>
      <c r="H27" s="17">
        <f t="shared" si="0"/>
        <v>0</v>
      </c>
      <c r="I27" s="17">
        <v>0</v>
      </c>
      <c r="J27" s="32" t="s">
        <v>44</v>
      </c>
    </row>
    <row r="28" s="2" customFormat="1" ht="18" customHeight="1" spans="1:10">
      <c r="A28" s="5">
        <v>23</v>
      </c>
      <c r="B28" s="31" t="s">
        <v>45</v>
      </c>
      <c r="C28" s="32" t="s">
        <v>46</v>
      </c>
      <c r="D28" s="15" t="s">
        <v>40</v>
      </c>
      <c r="E28" s="15">
        <v>30</v>
      </c>
      <c r="F28" s="17">
        <v>0</v>
      </c>
      <c r="G28" s="17">
        <v>0</v>
      </c>
      <c r="H28" s="17">
        <f t="shared" si="0"/>
        <v>0</v>
      </c>
      <c r="I28" s="17">
        <v>0</v>
      </c>
      <c r="J28" s="32" t="s">
        <v>44</v>
      </c>
    </row>
    <row r="29" s="2" customFormat="1" ht="18" customHeight="1" spans="1:10">
      <c r="A29" s="5">
        <v>24</v>
      </c>
      <c r="B29" s="31" t="s">
        <v>45</v>
      </c>
      <c r="C29" s="32" t="s">
        <v>46</v>
      </c>
      <c r="D29" s="15" t="s">
        <v>40</v>
      </c>
      <c r="E29" s="39">
        <v>30</v>
      </c>
      <c r="F29" s="6">
        <v>0</v>
      </c>
      <c r="G29" s="6">
        <v>0</v>
      </c>
      <c r="H29" s="6">
        <f t="shared" si="0"/>
        <v>0</v>
      </c>
      <c r="I29" s="6">
        <v>0</v>
      </c>
      <c r="J29" s="32" t="s">
        <v>44</v>
      </c>
    </row>
    <row r="30" s="2" customFormat="1" ht="18" customHeight="1" spans="1:10">
      <c r="A30" s="7" t="s">
        <v>140</v>
      </c>
      <c r="B30" s="7"/>
      <c r="C30" s="8"/>
      <c r="D30" s="8"/>
      <c r="E30" s="8"/>
      <c r="F30" s="8"/>
      <c r="G30" s="8"/>
      <c r="H30" s="9"/>
      <c r="I30" s="9"/>
      <c r="J30" s="32" t="s">
        <v>44</v>
      </c>
    </row>
    <row r="31" s="2" customFormat="1" ht="18" customHeight="1" spans="1:10">
      <c r="A31" s="5">
        <v>1</v>
      </c>
      <c r="B31" s="20" t="s">
        <v>63</v>
      </c>
      <c r="C31" s="16"/>
      <c r="D31" s="17" t="s">
        <v>64</v>
      </c>
      <c r="E31" s="15">
        <v>59</v>
      </c>
      <c r="F31" s="17">
        <v>0</v>
      </c>
      <c r="G31" s="17">
        <v>0</v>
      </c>
      <c r="H31" s="17">
        <f t="shared" ref="H31:H68" si="1">F31*E31</f>
        <v>0</v>
      </c>
      <c r="I31" s="17">
        <v>0</v>
      </c>
      <c r="J31" s="17" t="s">
        <v>65</v>
      </c>
    </row>
    <row r="32" s="2" customFormat="1" ht="18" customHeight="1" spans="1:10">
      <c r="A32" s="5">
        <v>2</v>
      </c>
      <c r="B32" s="20" t="s">
        <v>66</v>
      </c>
      <c r="C32" s="16"/>
      <c r="D32" s="17" t="s">
        <v>77</v>
      </c>
      <c r="E32" s="15">
        <v>61</v>
      </c>
      <c r="F32" s="17">
        <v>18.3</v>
      </c>
      <c r="G32" s="17">
        <v>6</v>
      </c>
      <c r="H32" s="17">
        <f t="shared" si="1"/>
        <v>1116.3</v>
      </c>
      <c r="I32" s="17">
        <f t="shared" ref="I32:I68" si="2">E32*G32</f>
        <v>366</v>
      </c>
      <c r="J32" s="17" t="s">
        <v>65</v>
      </c>
    </row>
    <row r="33" s="2" customFormat="1" ht="18" customHeight="1" spans="1:10">
      <c r="A33" s="5">
        <v>3</v>
      </c>
      <c r="B33" s="20" t="s">
        <v>67</v>
      </c>
      <c r="C33" s="16"/>
      <c r="D33" s="17" t="s">
        <v>68</v>
      </c>
      <c r="E33" s="15">
        <v>490</v>
      </c>
      <c r="F33" s="17">
        <v>0</v>
      </c>
      <c r="G33" s="17">
        <v>0</v>
      </c>
      <c r="H33" s="17">
        <f t="shared" si="1"/>
        <v>0</v>
      </c>
      <c r="I33" s="17">
        <v>0</v>
      </c>
      <c r="J33" s="17" t="s">
        <v>69</v>
      </c>
    </row>
    <row r="34" s="2" customFormat="1" ht="18" customHeight="1" spans="1:10">
      <c r="A34" s="5">
        <v>4</v>
      </c>
      <c r="B34" s="20" t="s">
        <v>70</v>
      </c>
      <c r="C34" s="16"/>
      <c r="D34" s="17" t="s">
        <v>68</v>
      </c>
      <c r="E34" s="15">
        <v>490</v>
      </c>
      <c r="F34" s="17">
        <v>0</v>
      </c>
      <c r="G34" s="17">
        <v>0</v>
      </c>
      <c r="H34" s="17">
        <f t="shared" si="1"/>
        <v>0</v>
      </c>
      <c r="I34" s="17">
        <v>0</v>
      </c>
      <c r="J34" s="17" t="s">
        <v>72</v>
      </c>
    </row>
    <row r="35" s="2" customFormat="1" ht="18" customHeight="1" spans="1:10">
      <c r="A35" s="5">
        <v>5</v>
      </c>
      <c r="B35" s="20" t="s">
        <v>73</v>
      </c>
      <c r="C35" s="16"/>
      <c r="D35" s="17" t="s">
        <v>74</v>
      </c>
      <c r="E35" s="15">
        <v>167</v>
      </c>
      <c r="F35" s="17">
        <v>0</v>
      </c>
      <c r="G35" s="17">
        <v>0</v>
      </c>
      <c r="H35" s="17">
        <f t="shared" si="1"/>
        <v>0</v>
      </c>
      <c r="I35" s="17">
        <v>0</v>
      </c>
      <c r="J35" s="17" t="s">
        <v>69</v>
      </c>
    </row>
    <row r="36" s="2" customFormat="1" ht="18" customHeight="1" spans="1:10">
      <c r="A36" s="5">
        <v>6</v>
      </c>
      <c r="B36" s="20" t="s">
        <v>75</v>
      </c>
      <c r="C36" s="16" t="s">
        <v>76</v>
      </c>
      <c r="D36" s="17" t="s">
        <v>77</v>
      </c>
      <c r="E36" s="15">
        <v>390</v>
      </c>
      <c r="F36" s="17">
        <v>0</v>
      </c>
      <c r="G36" s="17">
        <v>0</v>
      </c>
      <c r="H36" s="17">
        <f t="shared" si="1"/>
        <v>0</v>
      </c>
      <c r="I36" s="17">
        <v>0</v>
      </c>
      <c r="J36" s="17" t="s">
        <v>69</v>
      </c>
    </row>
    <row r="37" s="2" customFormat="1" ht="18" customHeight="1" spans="1:10">
      <c r="A37" s="5">
        <v>7</v>
      </c>
      <c r="B37" s="20" t="s">
        <v>75</v>
      </c>
      <c r="C37" s="16" t="s">
        <v>78</v>
      </c>
      <c r="D37" s="17" t="s">
        <v>77</v>
      </c>
      <c r="E37" s="15">
        <v>82</v>
      </c>
      <c r="F37" s="17">
        <v>0</v>
      </c>
      <c r="G37" s="17">
        <v>0</v>
      </c>
      <c r="H37" s="17">
        <f t="shared" si="1"/>
        <v>0</v>
      </c>
      <c r="I37" s="17">
        <v>0</v>
      </c>
      <c r="J37" s="17" t="s">
        <v>69</v>
      </c>
    </row>
    <row r="38" s="2" customFormat="1" ht="18" customHeight="1" spans="1:10">
      <c r="A38" s="5">
        <v>8</v>
      </c>
      <c r="B38" s="20" t="s">
        <v>75</v>
      </c>
      <c r="C38" s="16" t="s">
        <v>79</v>
      </c>
      <c r="D38" s="17" t="s">
        <v>77</v>
      </c>
      <c r="E38" s="15">
        <v>50</v>
      </c>
      <c r="F38" s="17">
        <v>0</v>
      </c>
      <c r="G38" s="17">
        <v>0</v>
      </c>
      <c r="H38" s="17">
        <f t="shared" si="1"/>
        <v>0</v>
      </c>
      <c r="I38" s="17">
        <v>0</v>
      </c>
      <c r="J38" s="17" t="s">
        <v>69</v>
      </c>
    </row>
    <row r="39" s="2" customFormat="1" ht="18" customHeight="1" spans="1:10">
      <c r="A39" s="5">
        <v>9</v>
      </c>
      <c r="B39" s="20" t="s">
        <v>75</v>
      </c>
      <c r="C39" s="16" t="s">
        <v>80</v>
      </c>
      <c r="D39" s="17" t="s">
        <v>77</v>
      </c>
      <c r="E39" s="15">
        <v>46</v>
      </c>
      <c r="F39" s="17">
        <v>0</v>
      </c>
      <c r="G39" s="17">
        <v>0</v>
      </c>
      <c r="H39" s="17">
        <f t="shared" si="1"/>
        <v>0</v>
      </c>
      <c r="I39" s="17">
        <v>0</v>
      </c>
      <c r="J39" s="17" t="s">
        <v>69</v>
      </c>
    </row>
    <row r="40" s="2" customFormat="1" ht="18" customHeight="1" spans="1:10">
      <c r="A40" s="5">
        <v>10</v>
      </c>
      <c r="B40" s="20" t="s">
        <v>75</v>
      </c>
      <c r="C40" s="16" t="s">
        <v>81</v>
      </c>
      <c r="D40" s="17" t="s">
        <v>77</v>
      </c>
      <c r="E40" s="15">
        <v>89</v>
      </c>
      <c r="F40" s="17">
        <v>0</v>
      </c>
      <c r="G40" s="17">
        <v>0</v>
      </c>
      <c r="H40" s="17">
        <f t="shared" si="1"/>
        <v>0</v>
      </c>
      <c r="I40" s="17">
        <v>0</v>
      </c>
      <c r="J40" s="17" t="s">
        <v>69</v>
      </c>
    </row>
    <row r="41" s="2" customFormat="1" ht="18" customHeight="1" spans="1:10">
      <c r="A41" s="5">
        <v>11</v>
      </c>
      <c r="B41" s="20" t="s">
        <v>75</v>
      </c>
      <c r="C41" s="16" t="s">
        <v>82</v>
      </c>
      <c r="D41" s="17" t="s">
        <v>77</v>
      </c>
      <c r="E41" s="15">
        <v>42</v>
      </c>
      <c r="F41" s="17">
        <v>0</v>
      </c>
      <c r="G41" s="17">
        <v>0</v>
      </c>
      <c r="H41" s="17">
        <f t="shared" si="1"/>
        <v>0</v>
      </c>
      <c r="I41" s="17">
        <v>0</v>
      </c>
      <c r="J41" s="17" t="s">
        <v>69</v>
      </c>
    </row>
    <row r="42" s="2" customFormat="1" ht="18" customHeight="1" spans="1:10">
      <c r="A42" s="5">
        <v>12</v>
      </c>
      <c r="B42" s="20" t="s">
        <v>75</v>
      </c>
      <c r="C42" s="16" t="s">
        <v>83</v>
      </c>
      <c r="D42" s="17" t="s">
        <v>77</v>
      </c>
      <c r="E42" s="15">
        <v>39</v>
      </c>
      <c r="F42" s="17">
        <v>0</v>
      </c>
      <c r="G42" s="17">
        <v>0</v>
      </c>
      <c r="H42" s="17">
        <f t="shared" si="1"/>
        <v>0</v>
      </c>
      <c r="I42" s="17">
        <v>0</v>
      </c>
      <c r="J42" s="17" t="s">
        <v>69</v>
      </c>
    </row>
    <row r="43" s="2" customFormat="1" ht="18" customHeight="1" spans="1:10">
      <c r="A43" s="5">
        <v>13</v>
      </c>
      <c r="B43" s="20" t="s">
        <v>75</v>
      </c>
      <c r="C43" s="16" t="s">
        <v>84</v>
      </c>
      <c r="D43" s="17" t="s">
        <v>77</v>
      </c>
      <c r="E43" s="15">
        <v>53</v>
      </c>
      <c r="F43" s="17">
        <v>0</v>
      </c>
      <c r="G43" s="17">
        <v>0</v>
      </c>
      <c r="H43" s="17">
        <f t="shared" si="1"/>
        <v>0</v>
      </c>
      <c r="I43" s="17">
        <v>0</v>
      </c>
      <c r="J43" s="17" t="s">
        <v>69</v>
      </c>
    </row>
    <row r="44" s="2" customFormat="1" ht="18" customHeight="1" spans="1:10">
      <c r="A44" s="5">
        <v>14</v>
      </c>
      <c r="B44" s="20" t="s">
        <v>75</v>
      </c>
      <c r="C44" s="16" t="s">
        <v>141</v>
      </c>
      <c r="D44" s="17" t="s">
        <v>77</v>
      </c>
      <c r="E44" s="15">
        <v>98</v>
      </c>
      <c r="F44" s="17">
        <v>0</v>
      </c>
      <c r="G44" s="17">
        <v>0</v>
      </c>
      <c r="H44" s="17">
        <f t="shared" si="1"/>
        <v>0</v>
      </c>
      <c r="I44" s="17">
        <v>0</v>
      </c>
      <c r="J44" s="17" t="s">
        <v>69</v>
      </c>
    </row>
    <row r="45" s="2" customFormat="1" ht="18" customHeight="1" spans="1:10">
      <c r="A45" s="5">
        <v>15</v>
      </c>
      <c r="B45" s="20" t="s">
        <v>75</v>
      </c>
      <c r="C45" s="16" t="s">
        <v>86</v>
      </c>
      <c r="D45" s="17" t="s">
        <v>77</v>
      </c>
      <c r="E45" s="15">
        <v>98</v>
      </c>
      <c r="F45" s="17">
        <v>0</v>
      </c>
      <c r="G45" s="17">
        <v>0</v>
      </c>
      <c r="H45" s="17">
        <f t="shared" si="1"/>
        <v>0</v>
      </c>
      <c r="I45" s="17">
        <v>0</v>
      </c>
      <c r="J45" s="17" t="s">
        <v>69</v>
      </c>
    </row>
    <row r="46" s="2" customFormat="1" ht="18" customHeight="1" spans="1:10">
      <c r="A46" s="5">
        <v>16</v>
      </c>
      <c r="B46" s="20" t="s">
        <v>87</v>
      </c>
      <c r="C46" s="16" t="s">
        <v>78</v>
      </c>
      <c r="D46" s="17" t="s">
        <v>77</v>
      </c>
      <c r="E46" s="15">
        <v>350</v>
      </c>
      <c r="F46" s="17">
        <v>0</v>
      </c>
      <c r="G46" s="17">
        <v>0</v>
      </c>
      <c r="H46" s="17">
        <f t="shared" si="1"/>
        <v>0</v>
      </c>
      <c r="I46" s="17">
        <v>0</v>
      </c>
      <c r="J46" s="17" t="s">
        <v>69</v>
      </c>
    </row>
    <row r="47" s="2" customFormat="1" ht="18" customHeight="1" spans="1:10">
      <c r="A47" s="5">
        <v>17</v>
      </c>
      <c r="B47" s="20" t="s">
        <v>87</v>
      </c>
      <c r="C47" s="16" t="s">
        <v>79</v>
      </c>
      <c r="D47" s="17" t="s">
        <v>77</v>
      </c>
      <c r="E47" s="15">
        <v>168</v>
      </c>
      <c r="F47" s="17">
        <v>0</v>
      </c>
      <c r="G47" s="17">
        <v>0</v>
      </c>
      <c r="H47" s="17">
        <f t="shared" si="1"/>
        <v>0</v>
      </c>
      <c r="I47" s="17">
        <v>0</v>
      </c>
      <c r="J47" s="17" t="s">
        <v>88</v>
      </c>
    </row>
    <row r="48" s="2" customFormat="1" ht="18" customHeight="1" spans="1:10">
      <c r="A48" s="5">
        <v>18</v>
      </c>
      <c r="B48" s="20" t="s">
        <v>87</v>
      </c>
      <c r="C48" s="16" t="s">
        <v>80</v>
      </c>
      <c r="D48" s="17" t="s">
        <v>77</v>
      </c>
      <c r="E48" s="15">
        <v>98</v>
      </c>
      <c r="F48" s="17">
        <v>0</v>
      </c>
      <c r="G48" s="17">
        <v>0</v>
      </c>
      <c r="H48" s="17">
        <f t="shared" si="1"/>
        <v>0</v>
      </c>
      <c r="I48" s="17">
        <v>0</v>
      </c>
      <c r="J48" s="17" t="s">
        <v>88</v>
      </c>
    </row>
    <row r="49" s="2" customFormat="1" ht="18" customHeight="1" spans="1:10">
      <c r="A49" s="5">
        <v>19</v>
      </c>
      <c r="B49" s="20" t="s">
        <v>87</v>
      </c>
      <c r="C49" s="16" t="s">
        <v>81</v>
      </c>
      <c r="D49" s="17" t="s">
        <v>77</v>
      </c>
      <c r="E49" s="15">
        <v>36</v>
      </c>
      <c r="F49" s="17">
        <v>0</v>
      </c>
      <c r="G49" s="17">
        <v>0</v>
      </c>
      <c r="H49" s="17">
        <f t="shared" si="1"/>
        <v>0</v>
      </c>
      <c r="I49" s="17">
        <v>0</v>
      </c>
      <c r="J49" s="17" t="s">
        <v>88</v>
      </c>
    </row>
    <row r="50" s="2" customFormat="1" ht="18" customHeight="1" spans="1:10">
      <c r="A50" s="5">
        <v>20</v>
      </c>
      <c r="B50" s="20" t="s">
        <v>89</v>
      </c>
      <c r="C50" s="16"/>
      <c r="D50" s="16" t="s">
        <v>40</v>
      </c>
      <c r="E50" s="15">
        <v>2</v>
      </c>
      <c r="F50" s="17">
        <v>0</v>
      </c>
      <c r="G50" s="17">
        <v>0</v>
      </c>
      <c r="H50" s="17">
        <f t="shared" si="1"/>
        <v>0</v>
      </c>
      <c r="I50" s="17">
        <v>0</v>
      </c>
      <c r="J50" s="17" t="s">
        <v>90</v>
      </c>
    </row>
    <row r="51" s="2" customFormat="1" ht="18" customHeight="1" spans="1:10">
      <c r="A51" s="5">
        <v>21</v>
      </c>
      <c r="B51" s="20" t="s">
        <v>91</v>
      </c>
      <c r="C51" s="16"/>
      <c r="D51" s="16" t="s">
        <v>40</v>
      </c>
      <c r="E51" s="15">
        <v>2</v>
      </c>
      <c r="F51" s="17">
        <v>0</v>
      </c>
      <c r="G51" s="17">
        <v>0</v>
      </c>
      <c r="H51" s="17">
        <f t="shared" si="1"/>
        <v>0</v>
      </c>
      <c r="I51" s="17">
        <v>0</v>
      </c>
      <c r="J51" s="17" t="s">
        <v>90</v>
      </c>
    </row>
    <row r="52" s="2" customFormat="1" ht="18" customHeight="1" spans="1:10">
      <c r="A52" s="5">
        <v>22</v>
      </c>
      <c r="B52" s="20" t="s">
        <v>92</v>
      </c>
      <c r="C52" s="16" t="s">
        <v>79</v>
      </c>
      <c r="D52" s="16" t="s">
        <v>64</v>
      </c>
      <c r="E52" s="15">
        <v>2</v>
      </c>
      <c r="F52" s="17">
        <v>0</v>
      </c>
      <c r="G52" s="17">
        <v>0</v>
      </c>
      <c r="H52" s="17">
        <f t="shared" si="1"/>
        <v>0</v>
      </c>
      <c r="I52" s="17">
        <v>0</v>
      </c>
      <c r="J52" s="17" t="s">
        <v>93</v>
      </c>
    </row>
    <row r="53" s="2" customFormat="1" ht="18" customHeight="1" spans="1:10">
      <c r="A53" s="5">
        <v>23</v>
      </c>
      <c r="B53" s="20" t="s">
        <v>92</v>
      </c>
      <c r="C53" s="16" t="s">
        <v>82</v>
      </c>
      <c r="D53" s="16" t="s">
        <v>64</v>
      </c>
      <c r="E53" s="15">
        <v>8</v>
      </c>
      <c r="F53" s="17">
        <v>0</v>
      </c>
      <c r="G53" s="17">
        <v>0</v>
      </c>
      <c r="H53" s="17">
        <f t="shared" si="1"/>
        <v>0</v>
      </c>
      <c r="I53" s="17">
        <v>0</v>
      </c>
      <c r="J53" s="17" t="s">
        <v>93</v>
      </c>
    </row>
    <row r="54" s="2" customFormat="1" ht="18" customHeight="1" spans="1:10">
      <c r="A54" s="5">
        <v>24</v>
      </c>
      <c r="B54" s="20" t="s">
        <v>92</v>
      </c>
      <c r="C54" s="16" t="s">
        <v>86</v>
      </c>
      <c r="D54" s="16" t="s">
        <v>64</v>
      </c>
      <c r="E54" s="15">
        <v>8</v>
      </c>
      <c r="F54" s="17">
        <v>0</v>
      </c>
      <c r="G54" s="17">
        <v>0</v>
      </c>
      <c r="H54" s="17">
        <f t="shared" si="1"/>
        <v>0</v>
      </c>
      <c r="I54" s="17">
        <v>0</v>
      </c>
      <c r="J54" s="17" t="s">
        <v>93</v>
      </c>
    </row>
    <row r="55" s="2" customFormat="1" ht="18" customHeight="1" spans="1:10">
      <c r="A55" s="5">
        <v>25</v>
      </c>
      <c r="B55" s="20" t="s">
        <v>94</v>
      </c>
      <c r="C55" s="16"/>
      <c r="D55" s="16" t="s">
        <v>95</v>
      </c>
      <c r="E55" s="15">
        <v>1</v>
      </c>
      <c r="F55" s="17">
        <v>0</v>
      </c>
      <c r="G55" s="17">
        <v>0</v>
      </c>
      <c r="H55" s="17">
        <f t="shared" si="1"/>
        <v>0</v>
      </c>
      <c r="I55" s="17">
        <v>0</v>
      </c>
      <c r="J55" s="17" t="s">
        <v>93</v>
      </c>
    </row>
    <row r="56" s="2" customFormat="1" ht="18" customHeight="1" spans="1:10">
      <c r="A56" s="5">
        <v>26</v>
      </c>
      <c r="B56" s="20" t="s">
        <v>96</v>
      </c>
      <c r="C56" s="16" t="s">
        <v>86</v>
      </c>
      <c r="D56" s="16" t="s">
        <v>64</v>
      </c>
      <c r="E56" s="15">
        <v>1</v>
      </c>
      <c r="F56" s="17">
        <v>0</v>
      </c>
      <c r="G56" s="17">
        <v>0</v>
      </c>
      <c r="H56" s="17">
        <f t="shared" si="1"/>
        <v>0</v>
      </c>
      <c r="I56" s="17">
        <v>0</v>
      </c>
      <c r="J56" s="17" t="s">
        <v>93</v>
      </c>
    </row>
    <row r="57" s="2" customFormat="1" ht="18" customHeight="1" spans="1:10">
      <c r="A57" s="5">
        <v>27</v>
      </c>
      <c r="B57" s="20" t="s">
        <v>97</v>
      </c>
      <c r="C57" s="16" t="s">
        <v>84</v>
      </c>
      <c r="D57" s="16" t="s">
        <v>64</v>
      </c>
      <c r="E57" s="15">
        <v>2</v>
      </c>
      <c r="F57" s="17">
        <v>0</v>
      </c>
      <c r="G57" s="17">
        <v>0</v>
      </c>
      <c r="H57" s="17">
        <f t="shared" si="1"/>
        <v>0</v>
      </c>
      <c r="I57" s="17">
        <v>0</v>
      </c>
      <c r="J57" s="17" t="s">
        <v>93</v>
      </c>
    </row>
    <row r="58" s="2" customFormat="1" ht="18" customHeight="1" spans="1:10">
      <c r="A58" s="5">
        <v>28</v>
      </c>
      <c r="B58" s="20" t="s">
        <v>98</v>
      </c>
      <c r="C58" s="16" t="s">
        <v>86</v>
      </c>
      <c r="D58" s="16" t="s">
        <v>64</v>
      </c>
      <c r="E58" s="15">
        <v>1</v>
      </c>
      <c r="F58" s="17">
        <v>0</v>
      </c>
      <c r="G58" s="17">
        <v>0</v>
      </c>
      <c r="H58" s="17">
        <f t="shared" si="1"/>
        <v>0</v>
      </c>
      <c r="I58" s="17">
        <v>0</v>
      </c>
      <c r="J58" s="17" t="s">
        <v>93</v>
      </c>
    </row>
    <row r="59" s="2" customFormat="1" ht="18" customHeight="1" spans="1:10">
      <c r="A59" s="5">
        <v>29</v>
      </c>
      <c r="B59" s="20" t="s">
        <v>99</v>
      </c>
      <c r="C59" s="16" t="s">
        <v>76</v>
      </c>
      <c r="D59" s="16" t="s">
        <v>64</v>
      </c>
      <c r="E59" s="15">
        <v>59</v>
      </c>
      <c r="F59" s="17">
        <v>0</v>
      </c>
      <c r="G59" s="17">
        <v>0</v>
      </c>
      <c r="H59" s="17">
        <f t="shared" si="1"/>
        <v>0</v>
      </c>
      <c r="I59" s="17">
        <v>0</v>
      </c>
      <c r="J59" s="17" t="s">
        <v>93</v>
      </c>
    </row>
    <row r="60" s="2" customFormat="1" ht="18" customHeight="1" spans="1:10">
      <c r="A60" s="5">
        <v>30</v>
      </c>
      <c r="B60" s="20" t="s">
        <v>100</v>
      </c>
      <c r="C60" s="16" t="s">
        <v>82</v>
      </c>
      <c r="D60" s="16" t="s">
        <v>64</v>
      </c>
      <c r="E60" s="15">
        <v>6</v>
      </c>
      <c r="F60" s="17">
        <v>0</v>
      </c>
      <c r="G60" s="17">
        <v>0</v>
      </c>
      <c r="H60" s="17">
        <f t="shared" si="1"/>
        <v>0</v>
      </c>
      <c r="I60" s="17">
        <v>0</v>
      </c>
      <c r="J60" s="17" t="s">
        <v>93</v>
      </c>
    </row>
    <row r="61" s="2" customFormat="1" ht="18" customHeight="1" spans="1:10">
      <c r="A61" s="5">
        <v>31</v>
      </c>
      <c r="B61" s="20" t="s">
        <v>101</v>
      </c>
      <c r="C61" s="16" t="s">
        <v>76</v>
      </c>
      <c r="D61" s="16" t="s">
        <v>64</v>
      </c>
      <c r="E61" s="15">
        <v>59</v>
      </c>
      <c r="F61" s="17">
        <v>0</v>
      </c>
      <c r="G61" s="17">
        <v>0</v>
      </c>
      <c r="H61" s="17">
        <f t="shared" si="1"/>
        <v>0</v>
      </c>
      <c r="I61" s="17">
        <v>0</v>
      </c>
      <c r="J61" s="17" t="s">
        <v>93</v>
      </c>
    </row>
    <row r="62" s="2" customFormat="1" ht="18" customHeight="1" spans="1:10">
      <c r="A62" s="5">
        <v>32</v>
      </c>
      <c r="B62" s="20" t="s">
        <v>101</v>
      </c>
      <c r="C62" s="16" t="s">
        <v>82</v>
      </c>
      <c r="D62" s="16" t="s">
        <v>64</v>
      </c>
      <c r="E62" s="15">
        <v>4</v>
      </c>
      <c r="F62" s="17">
        <v>0</v>
      </c>
      <c r="G62" s="17">
        <v>0</v>
      </c>
      <c r="H62" s="17">
        <f t="shared" si="1"/>
        <v>0</v>
      </c>
      <c r="I62" s="17">
        <v>0</v>
      </c>
      <c r="J62" s="17" t="s">
        <v>93</v>
      </c>
    </row>
    <row r="63" s="2" customFormat="1" ht="18" customHeight="1" spans="1:10">
      <c r="A63" s="5">
        <v>33</v>
      </c>
      <c r="B63" s="20" t="s">
        <v>101</v>
      </c>
      <c r="C63" s="16" t="s">
        <v>84</v>
      </c>
      <c r="D63" s="16" t="s">
        <v>64</v>
      </c>
      <c r="E63" s="15">
        <v>3</v>
      </c>
      <c r="F63" s="17">
        <v>0</v>
      </c>
      <c r="G63" s="17">
        <v>0</v>
      </c>
      <c r="H63" s="17">
        <f t="shared" si="1"/>
        <v>0</v>
      </c>
      <c r="I63" s="17">
        <v>0</v>
      </c>
      <c r="J63" s="17" t="s">
        <v>93</v>
      </c>
    </row>
    <row r="64" s="2" customFormat="1" ht="18" customHeight="1" spans="1:10">
      <c r="A64" s="5">
        <v>34</v>
      </c>
      <c r="B64" s="20" t="s">
        <v>102</v>
      </c>
      <c r="C64" s="16" t="s">
        <v>76</v>
      </c>
      <c r="D64" s="16" t="s">
        <v>64</v>
      </c>
      <c r="E64" s="15">
        <v>119</v>
      </c>
      <c r="F64" s="17">
        <v>0</v>
      </c>
      <c r="G64" s="17">
        <v>0</v>
      </c>
      <c r="H64" s="17">
        <f t="shared" si="1"/>
        <v>0</v>
      </c>
      <c r="I64" s="17">
        <v>0</v>
      </c>
      <c r="J64" s="17" t="s">
        <v>93</v>
      </c>
    </row>
    <row r="65" s="2" customFormat="1" ht="18" customHeight="1" spans="1:10">
      <c r="A65" s="5">
        <v>35</v>
      </c>
      <c r="B65" s="20" t="s">
        <v>103</v>
      </c>
      <c r="C65" s="16" t="s">
        <v>142</v>
      </c>
      <c r="D65" s="16" t="s">
        <v>64</v>
      </c>
      <c r="E65" s="15">
        <v>118</v>
      </c>
      <c r="F65" s="17">
        <v>0</v>
      </c>
      <c r="G65" s="17">
        <v>0</v>
      </c>
      <c r="H65" s="17">
        <f t="shared" si="1"/>
        <v>0</v>
      </c>
      <c r="I65" s="17">
        <v>0</v>
      </c>
      <c r="J65" s="17" t="s">
        <v>93</v>
      </c>
    </row>
    <row r="66" s="2" customFormat="1" ht="18" customHeight="1" spans="1:10">
      <c r="A66" s="5">
        <v>36</v>
      </c>
      <c r="B66" s="20" t="s">
        <v>104</v>
      </c>
      <c r="C66" s="16" t="s">
        <v>76</v>
      </c>
      <c r="D66" s="16" t="s">
        <v>64</v>
      </c>
      <c r="E66" s="15">
        <v>10</v>
      </c>
      <c r="F66" s="17">
        <v>0</v>
      </c>
      <c r="G66" s="17">
        <v>0</v>
      </c>
      <c r="H66" s="17">
        <f t="shared" si="1"/>
        <v>0</v>
      </c>
      <c r="I66" s="17">
        <v>0</v>
      </c>
      <c r="J66" s="17" t="s">
        <v>93</v>
      </c>
    </row>
    <row r="67" s="2" customFormat="1" ht="18" customHeight="1" spans="1:10">
      <c r="A67" s="5">
        <v>37</v>
      </c>
      <c r="B67" s="20" t="s">
        <v>105</v>
      </c>
      <c r="C67" s="16"/>
      <c r="D67" s="16" t="s">
        <v>64</v>
      </c>
      <c r="E67" s="15">
        <v>10</v>
      </c>
      <c r="F67" s="17">
        <v>0</v>
      </c>
      <c r="G67" s="17">
        <v>0</v>
      </c>
      <c r="H67" s="17">
        <f t="shared" si="1"/>
        <v>0</v>
      </c>
      <c r="I67" s="17">
        <v>0</v>
      </c>
      <c r="J67" s="17" t="s">
        <v>93</v>
      </c>
    </row>
    <row r="68" s="2" customFormat="1" ht="18" customHeight="1" spans="1:10">
      <c r="A68" s="5">
        <v>38</v>
      </c>
      <c r="B68" s="6" t="s">
        <v>106</v>
      </c>
      <c r="C68" s="16"/>
      <c r="D68" s="16" t="s">
        <v>64</v>
      </c>
      <c r="E68" s="40">
        <v>10</v>
      </c>
      <c r="F68" s="17">
        <v>0</v>
      </c>
      <c r="G68" s="17">
        <v>0</v>
      </c>
      <c r="H68" s="17">
        <f t="shared" si="1"/>
        <v>0</v>
      </c>
      <c r="I68" s="17">
        <f t="shared" si="2"/>
        <v>0</v>
      </c>
      <c r="J68" s="17" t="s">
        <v>93</v>
      </c>
    </row>
    <row r="69" s="2" customFormat="1" ht="18" customHeight="1" spans="1:10">
      <c r="A69" s="7" t="s">
        <v>107</v>
      </c>
      <c r="B69" s="7"/>
      <c r="C69" s="8"/>
      <c r="D69" s="8"/>
      <c r="E69" s="8"/>
      <c r="F69" s="8"/>
      <c r="G69" s="8"/>
      <c r="H69" s="9"/>
      <c r="I69" s="9"/>
      <c r="J69" s="8"/>
    </row>
    <row r="70" s="2" customFormat="1" ht="18" customHeight="1" spans="1:10">
      <c r="A70" s="5">
        <v>1</v>
      </c>
      <c r="B70" s="41" t="s">
        <v>108</v>
      </c>
      <c r="C70" s="19" t="s">
        <v>109</v>
      </c>
      <c r="D70" s="19" t="s">
        <v>64</v>
      </c>
      <c r="E70" s="38">
        <v>59</v>
      </c>
      <c r="F70" s="19">
        <v>0</v>
      </c>
      <c r="G70" s="19">
        <v>0</v>
      </c>
      <c r="H70" s="19">
        <f t="shared" ref="H70:H73" si="3">F70*E70</f>
        <v>0</v>
      </c>
      <c r="I70" s="17">
        <f t="shared" ref="I70:I73" si="4">E70*G70</f>
        <v>0</v>
      </c>
      <c r="J70" s="6"/>
    </row>
    <row r="71" s="2" customFormat="1" ht="18" customHeight="1" spans="1:10">
      <c r="A71" s="5">
        <v>2</v>
      </c>
      <c r="B71" s="41" t="s">
        <v>110</v>
      </c>
      <c r="C71" s="19" t="s">
        <v>109</v>
      </c>
      <c r="D71" s="19" t="s">
        <v>64</v>
      </c>
      <c r="E71" s="38">
        <v>59</v>
      </c>
      <c r="F71" s="19">
        <v>0</v>
      </c>
      <c r="G71" s="19">
        <v>0</v>
      </c>
      <c r="H71" s="19">
        <f t="shared" si="3"/>
        <v>0</v>
      </c>
      <c r="I71" s="17">
        <f t="shared" si="4"/>
        <v>0</v>
      </c>
      <c r="J71" s="6"/>
    </row>
    <row r="72" s="2" customFormat="1" ht="18" customHeight="1" spans="1:10">
      <c r="A72" s="5">
        <v>6</v>
      </c>
      <c r="B72" s="41" t="s">
        <v>143</v>
      </c>
      <c r="C72" s="19"/>
      <c r="D72" s="21" t="s">
        <v>115</v>
      </c>
      <c r="E72" s="22">
        <v>1</v>
      </c>
      <c r="F72" s="21">
        <v>0</v>
      </c>
      <c r="G72" s="21">
        <v>0</v>
      </c>
      <c r="H72" s="19">
        <f t="shared" si="3"/>
        <v>0</v>
      </c>
      <c r="I72" s="17">
        <f t="shared" si="4"/>
        <v>0</v>
      </c>
      <c r="J72" s="23"/>
    </row>
    <row r="73" s="2" customFormat="1" ht="18" customHeight="1" spans="1:10">
      <c r="A73" s="5">
        <v>7</v>
      </c>
      <c r="B73" s="6" t="s">
        <v>111</v>
      </c>
      <c r="C73" s="19"/>
      <c r="D73" s="21" t="s">
        <v>113</v>
      </c>
      <c r="E73" s="22">
        <v>1</v>
      </c>
      <c r="F73" s="21">
        <v>0</v>
      </c>
      <c r="G73" s="21">
        <v>0</v>
      </c>
      <c r="H73" s="19">
        <f t="shared" si="3"/>
        <v>0</v>
      </c>
      <c r="I73" s="17">
        <f t="shared" si="4"/>
        <v>0</v>
      </c>
      <c r="J73" s="42" t="s">
        <v>144</v>
      </c>
    </row>
    <row r="74" s="2" customFormat="1" ht="18" customHeight="1" spans="1:10">
      <c r="A74" s="5"/>
      <c r="B74" s="6" t="s">
        <v>116</v>
      </c>
      <c r="C74" s="23"/>
      <c r="D74" s="23"/>
      <c r="E74" s="23"/>
      <c r="F74" s="23"/>
      <c r="G74" s="23"/>
      <c r="H74" s="24">
        <v>0</v>
      </c>
      <c r="I74" s="24">
        <v>0</v>
      </c>
      <c r="J74" s="23"/>
    </row>
    <row r="75" s="2" customFormat="1" ht="18" customHeight="1" spans="1:10">
      <c r="A75" s="5"/>
      <c r="B75" s="5" t="s">
        <v>117</v>
      </c>
      <c r="C75" s="20"/>
      <c r="D75" s="20"/>
      <c r="E75" s="20"/>
      <c r="F75" s="20"/>
      <c r="G75" s="20"/>
      <c r="H75" s="24">
        <v>0</v>
      </c>
      <c r="I75" s="24"/>
      <c r="J75" s="20"/>
    </row>
    <row r="76" s="2" customFormat="1" ht="18" customHeight="1" spans="1:10">
      <c r="A76" s="5"/>
      <c r="B76" s="5" t="s">
        <v>118</v>
      </c>
      <c r="C76" s="20"/>
      <c r="D76" s="20"/>
      <c r="E76" s="20"/>
      <c r="F76" s="20"/>
      <c r="G76" s="20"/>
      <c r="H76" s="25">
        <f>H75*0.09</f>
        <v>0</v>
      </c>
      <c r="I76" s="26"/>
      <c r="J76" s="20"/>
    </row>
    <row r="77" s="2" customFormat="1" ht="18" customHeight="1" spans="1:10">
      <c r="A77" s="5"/>
      <c r="B77" s="5" t="s">
        <v>119</v>
      </c>
      <c r="C77" s="20"/>
      <c r="D77" s="20"/>
      <c r="E77" s="20"/>
      <c r="F77" s="20"/>
      <c r="G77" s="20"/>
      <c r="H77" s="25">
        <f>H76+H75</f>
        <v>0</v>
      </c>
      <c r="I77" s="26"/>
      <c r="J77" s="20"/>
    </row>
  </sheetData>
  <mergeCells count="12">
    <mergeCell ref="A1:J1"/>
    <mergeCell ref="F2:G2"/>
    <mergeCell ref="H2:I2"/>
    <mergeCell ref="H75:I75"/>
    <mergeCell ref="H76:I76"/>
    <mergeCell ref="H77:I77"/>
    <mergeCell ref="A2:A3"/>
    <mergeCell ref="B2:B3"/>
    <mergeCell ref="C2:C3"/>
    <mergeCell ref="D2:D3"/>
    <mergeCell ref="E2:E3"/>
    <mergeCell ref="J2:J3"/>
  </mergeCells>
  <printOptions horizontalCentered="1"/>
  <pageMargins left="0.393055555555556" right="0.393055555555556" top="0.393055555555556" bottom="0.393055555555556" header="0.393055555555556" footer="0.393055555555556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L82"/>
  <sheetViews>
    <sheetView view="pageBreakPreview" zoomScale="133" zoomScaleNormal="100" workbookViewId="0">
      <pane ySplit="3" topLeftCell="A4" activePane="bottomLeft" state="frozen"/>
      <selection/>
      <selection pane="bottomLeft" activeCell="A1" sqref="A1:J1"/>
    </sheetView>
  </sheetViews>
  <sheetFormatPr defaultColWidth="9.13333333333333" defaultRowHeight="20.1" customHeight="1"/>
  <cols>
    <col min="1" max="1" width="6.4" style="27" customWidth="1"/>
    <col min="2" max="2" width="24.9333333333333" style="28" customWidth="1"/>
    <col min="3" max="3" width="19.1333333333333" style="29" customWidth="1"/>
    <col min="4" max="4" width="5.86666666666667" style="29" customWidth="1"/>
    <col min="5" max="5" width="5.86666666666667" style="27" customWidth="1"/>
    <col min="6" max="7" width="10.8666666666667" style="27" customWidth="1"/>
    <col min="8" max="9" width="10.8666666666667" style="30" customWidth="1"/>
    <col min="10" max="10" width="22.5333333333333" style="27" customWidth="1"/>
    <col min="11" max="16384" width="9.13333333333333" style="1"/>
  </cols>
  <sheetData>
    <row r="1" ht="42" customHeight="1" spans="1:10">
      <c r="A1" s="3" t="s">
        <v>145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0">
      <c r="A2" s="5" t="s">
        <v>8</v>
      </c>
      <c r="B2" s="5" t="s">
        <v>28</v>
      </c>
      <c r="C2" s="5" t="s">
        <v>29</v>
      </c>
      <c r="D2" s="5" t="s">
        <v>30</v>
      </c>
      <c r="E2" s="5" t="s">
        <v>31</v>
      </c>
      <c r="F2" s="6" t="s">
        <v>32</v>
      </c>
      <c r="G2" s="6"/>
      <c r="H2" s="6" t="s">
        <v>33</v>
      </c>
      <c r="I2" s="6"/>
      <c r="J2" s="5" t="s">
        <v>12</v>
      </c>
    </row>
    <row r="3" s="2" customFormat="1" ht="18" customHeight="1" spans="1:10">
      <c r="A3" s="5"/>
      <c r="B3" s="5"/>
      <c r="C3" s="5"/>
      <c r="D3" s="5"/>
      <c r="E3" s="5"/>
      <c r="F3" s="6" t="s">
        <v>34</v>
      </c>
      <c r="G3" s="6" t="s">
        <v>35</v>
      </c>
      <c r="H3" s="6" t="s">
        <v>34</v>
      </c>
      <c r="I3" s="6" t="s">
        <v>35</v>
      </c>
      <c r="J3" s="5"/>
    </row>
    <row r="4" s="2" customFormat="1" ht="18" customHeight="1" spans="1:10">
      <c r="A4" s="7" t="s">
        <v>36</v>
      </c>
      <c r="B4" s="7"/>
      <c r="C4" s="8"/>
      <c r="D4" s="8"/>
      <c r="E4" s="8"/>
      <c r="F4" s="8"/>
      <c r="G4" s="8"/>
      <c r="H4" s="9"/>
      <c r="I4" s="9"/>
      <c r="J4" s="8"/>
    </row>
    <row r="5" s="2" customFormat="1" ht="18" customHeight="1" spans="1:10">
      <c r="A5" s="5"/>
      <c r="B5" s="10" t="s">
        <v>37</v>
      </c>
      <c r="C5" s="11"/>
      <c r="D5" s="12"/>
      <c r="E5" s="12"/>
      <c r="F5" s="10"/>
      <c r="G5" s="10"/>
      <c r="H5" s="10"/>
      <c r="I5" s="10"/>
      <c r="J5" s="10"/>
    </row>
    <row r="6" s="2" customFormat="1" ht="18" customHeight="1" spans="1:12">
      <c r="A6" s="5">
        <v>1</v>
      </c>
      <c r="B6" s="31" t="s">
        <v>38</v>
      </c>
      <c r="C6" s="32" t="s">
        <v>39</v>
      </c>
      <c r="D6" s="15" t="s">
        <v>40</v>
      </c>
      <c r="E6" s="33">
        <v>4</v>
      </c>
      <c r="F6" s="17">
        <v>0</v>
      </c>
      <c r="G6" s="17">
        <v>0</v>
      </c>
      <c r="H6" s="17">
        <f t="shared" ref="H6:H32" si="0">F6*E6</f>
        <v>0</v>
      </c>
      <c r="I6" s="17">
        <f t="shared" ref="I6:I20" si="1">G6*E6</f>
        <v>0</v>
      </c>
      <c r="J6" s="32" t="s">
        <v>41</v>
      </c>
      <c r="L6" s="35"/>
    </row>
    <row r="7" s="2" customFormat="1" ht="18" customHeight="1" spans="1:12">
      <c r="A7" s="5">
        <v>2</v>
      </c>
      <c r="B7" s="31" t="s">
        <v>42</v>
      </c>
      <c r="C7" s="32" t="s">
        <v>43</v>
      </c>
      <c r="D7" s="15" t="s">
        <v>40</v>
      </c>
      <c r="E7" s="33">
        <v>2</v>
      </c>
      <c r="F7" s="17">
        <v>0</v>
      </c>
      <c r="G7" s="17">
        <v>0</v>
      </c>
      <c r="H7" s="17">
        <f t="shared" si="0"/>
        <v>0</v>
      </c>
      <c r="I7" s="17">
        <f t="shared" si="1"/>
        <v>0</v>
      </c>
      <c r="J7" s="32" t="s">
        <v>44</v>
      </c>
      <c r="L7" s="35"/>
    </row>
    <row r="8" s="2" customFormat="1" ht="18" customHeight="1" spans="1:12">
      <c r="A8" s="5">
        <v>3</v>
      </c>
      <c r="B8" s="31" t="s">
        <v>53</v>
      </c>
      <c r="C8" s="32" t="s">
        <v>121</v>
      </c>
      <c r="D8" s="15" t="s">
        <v>40</v>
      </c>
      <c r="E8" s="34">
        <v>1</v>
      </c>
      <c r="F8" s="17">
        <v>0</v>
      </c>
      <c r="G8" s="17">
        <v>0</v>
      </c>
      <c r="H8" s="17">
        <f t="shared" si="0"/>
        <v>0</v>
      </c>
      <c r="I8" s="17">
        <f t="shared" si="1"/>
        <v>0</v>
      </c>
      <c r="J8" s="32" t="s">
        <v>44</v>
      </c>
      <c r="L8" s="35"/>
    </row>
    <row r="9" s="2" customFormat="1" ht="18" customHeight="1" spans="1:12">
      <c r="A9" s="5">
        <v>4</v>
      </c>
      <c r="B9" s="31" t="s">
        <v>42</v>
      </c>
      <c r="C9" s="32" t="s">
        <v>54</v>
      </c>
      <c r="D9" s="15" t="s">
        <v>40</v>
      </c>
      <c r="E9" s="34">
        <v>2</v>
      </c>
      <c r="F9" s="17">
        <v>0</v>
      </c>
      <c r="G9" s="17">
        <v>0</v>
      </c>
      <c r="H9" s="17">
        <f t="shared" si="0"/>
        <v>0</v>
      </c>
      <c r="I9" s="17">
        <f t="shared" si="1"/>
        <v>0</v>
      </c>
      <c r="J9" s="32" t="s">
        <v>44</v>
      </c>
      <c r="L9" s="35"/>
    </row>
    <row r="10" s="2" customFormat="1" ht="18" customHeight="1" spans="1:12">
      <c r="A10" s="5">
        <v>5</v>
      </c>
      <c r="B10" s="31" t="s">
        <v>61</v>
      </c>
      <c r="C10" s="32" t="s">
        <v>55</v>
      </c>
      <c r="D10" s="15" t="s">
        <v>40</v>
      </c>
      <c r="E10" s="34">
        <v>1</v>
      </c>
      <c r="F10" s="17">
        <v>0</v>
      </c>
      <c r="G10" s="17">
        <v>0</v>
      </c>
      <c r="H10" s="17">
        <f t="shared" si="0"/>
        <v>0</v>
      </c>
      <c r="I10" s="17">
        <f t="shared" si="1"/>
        <v>0</v>
      </c>
      <c r="J10" s="32" t="s">
        <v>44</v>
      </c>
      <c r="L10" s="35"/>
    </row>
    <row r="11" s="2" customFormat="1" ht="18" customHeight="1" spans="1:12">
      <c r="A11" s="5">
        <v>6</v>
      </c>
      <c r="B11" s="31" t="s">
        <v>61</v>
      </c>
      <c r="C11" s="32" t="s">
        <v>122</v>
      </c>
      <c r="D11" s="15" t="s">
        <v>40</v>
      </c>
      <c r="E11" s="34">
        <v>1</v>
      </c>
      <c r="F11" s="17">
        <v>0</v>
      </c>
      <c r="G11" s="17">
        <v>0</v>
      </c>
      <c r="H11" s="17">
        <f t="shared" si="0"/>
        <v>0</v>
      </c>
      <c r="I11" s="17">
        <f t="shared" si="1"/>
        <v>0</v>
      </c>
      <c r="J11" s="32" t="s">
        <v>44</v>
      </c>
      <c r="L11" s="35"/>
    </row>
    <row r="12" s="2" customFormat="1" ht="18" customHeight="1" spans="1:12">
      <c r="A12" s="5">
        <v>7</v>
      </c>
      <c r="B12" s="31" t="s">
        <v>61</v>
      </c>
      <c r="C12" s="32" t="s">
        <v>124</v>
      </c>
      <c r="D12" s="15" t="s">
        <v>40</v>
      </c>
      <c r="E12" s="34">
        <v>1</v>
      </c>
      <c r="F12" s="17">
        <v>0</v>
      </c>
      <c r="G12" s="17">
        <v>0</v>
      </c>
      <c r="H12" s="17">
        <f t="shared" si="0"/>
        <v>0</v>
      </c>
      <c r="I12" s="17">
        <f t="shared" si="1"/>
        <v>0</v>
      </c>
      <c r="J12" s="32" t="s">
        <v>44</v>
      </c>
      <c r="L12" s="35"/>
    </row>
    <row r="13" s="2" customFormat="1" ht="18" customHeight="1" spans="1:12">
      <c r="A13" s="5">
        <v>8</v>
      </c>
      <c r="B13" s="31" t="s">
        <v>61</v>
      </c>
      <c r="C13" s="32" t="s">
        <v>125</v>
      </c>
      <c r="D13" s="15" t="s">
        <v>40</v>
      </c>
      <c r="E13" s="34">
        <v>1</v>
      </c>
      <c r="F13" s="17">
        <v>0</v>
      </c>
      <c r="G13" s="17">
        <v>0</v>
      </c>
      <c r="H13" s="17">
        <f t="shared" si="0"/>
        <v>0</v>
      </c>
      <c r="I13" s="17">
        <f t="shared" si="1"/>
        <v>0</v>
      </c>
      <c r="J13" s="32" t="s">
        <v>44</v>
      </c>
      <c r="L13" s="35"/>
    </row>
    <row r="14" s="2" customFormat="1" ht="18" customHeight="1" spans="1:12">
      <c r="A14" s="5">
        <v>9</v>
      </c>
      <c r="B14" s="31" t="s">
        <v>61</v>
      </c>
      <c r="C14" s="32" t="s">
        <v>126</v>
      </c>
      <c r="D14" s="15" t="s">
        <v>40</v>
      </c>
      <c r="E14" s="34">
        <v>1</v>
      </c>
      <c r="F14" s="17">
        <v>0</v>
      </c>
      <c r="G14" s="17">
        <v>0</v>
      </c>
      <c r="H14" s="17">
        <f t="shared" si="0"/>
        <v>0</v>
      </c>
      <c r="I14" s="17">
        <f t="shared" si="1"/>
        <v>0</v>
      </c>
      <c r="J14" s="32" t="s">
        <v>44</v>
      </c>
      <c r="L14" s="35"/>
    </row>
    <row r="15" s="2" customFormat="1" ht="18" customHeight="1" spans="1:12">
      <c r="A15" s="5">
        <v>10</v>
      </c>
      <c r="B15" s="31" t="s">
        <v>61</v>
      </c>
      <c r="C15" s="32" t="s">
        <v>127</v>
      </c>
      <c r="D15" s="15" t="s">
        <v>40</v>
      </c>
      <c r="E15" s="34">
        <v>1</v>
      </c>
      <c r="F15" s="17">
        <v>0</v>
      </c>
      <c r="G15" s="17">
        <v>0</v>
      </c>
      <c r="H15" s="17">
        <f t="shared" si="0"/>
        <v>0</v>
      </c>
      <c r="I15" s="17">
        <f t="shared" si="1"/>
        <v>0</v>
      </c>
      <c r="J15" s="32" t="s">
        <v>44</v>
      </c>
      <c r="L15" s="35"/>
    </row>
    <row r="16" s="2" customFormat="1" ht="18" customHeight="1" spans="1:12">
      <c r="A16" s="5">
        <v>11</v>
      </c>
      <c r="B16" s="31" t="s">
        <v>139</v>
      </c>
      <c r="C16" s="32" t="s">
        <v>48</v>
      </c>
      <c r="D16" s="15" t="s">
        <v>40</v>
      </c>
      <c r="E16" s="34">
        <v>1</v>
      </c>
      <c r="F16" s="17">
        <v>0</v>
      </c>
      <c r="G16" s="17">
        <v>0</v>
      </c>
      <c r="H16" s="17">
        <f t="shared" si="0"/>
        <v>0</v>
      </c>
      <c r="I16" s="17">
        <f t="shared" si="1"/>
        <v>0</v>
      </c>
      <c r="J16" s="32" t="s">
        <v>44</v>
      </c>
      <c r="L16" s="35"/>
    </row>
    <row r="17" s="2" customFormat="1" ht="18" customHeight="1" spans="1:12">
      <c r="A17" s="5">
        <v>12</v>
      </c>
      <c r="B17" s="31" t="s">
        <v>45</v>
      </c>
      <c r="C17" s="32" t="s">
        <v>146</v>
      </c>
      <c r="D17" s="15" t="s">
        <v>40</v>
      </c>
      <c r="E17" s="34">
        <v>30</v>
      </c>
      <c r="F17" s="17">
        <v>0</v>
      </c>
      <c r="G17" s="17">
        <v>0</v>
      </c>
      <c r="H17" s="17">
        <f t="shared" si="0"/>
        <v>0</v>
      </c>
      <c r="I17" s="17">
        <f t="shared" si="1"/>
        <v>0</v>
      </c>
      <c r="J17" s="32" t="s">
        <v>44</v>
      </c>
      <c r="L17" s="35"/>
    </row>
    <row r="18" s="2" customFormat="1" ht="18" customHeight="1" spans="1:12">
      <c r="A18" s="5">
        <v>13</v>
      </c>
      <c r="B18" s="31" t="s">
        <v>47</v>
      </c>
      <c r="C18" s="32" t="s">
        <v>128</v>
      </c>
      <c r="D18" s="15" t="s">
        <v>40</v>
      </c>
      <c r="E18" s="34">
        <v>5</v>
      </c>
      <c r="F18" s="17">
        <v>0</v>
      </c>
      <c r="G18" s="17">
        <v>0</v>
      </c>
      <c r="H18" s="17">
        <f t="shared" si="0"/>
        <v>0</v>
      </c>
      <c r="I18" s="17">
        <f t="shared" si="1"/>
        <v>0</v>
      </c>
      <c r="J18" s="32" t="s">
        <v>44</v>
      </c>
      <c r="L18" s="35"/>
    </row>
    <row r="19" s="2" customFormat="1" ht="18" customHeight="1" spans="1:12">
      <c r="A19" s="5">
        <v>14</v>
      </c>
      <c r="B19" s="31" t="s">
        <v>47</v>
      </c>
      <c r="C19" s="32" t="s">
        <v>129</v>
      </c>
      <c r="D19" s="15" t="s">
        <v>40</v>
      </c>
      <c r="E19" s="34">
        <v>1</v>
      </c>
      <c r="F19" s="17">
        <v>0</v>
      </c>
      <c r="G19" s="17">
        <v>0</v>
      </c>
      <c r="H19" s="17">
        <f t="shared" si="0"/>
        <v>0</v>
      </c>
      <c r="I19" s="17">
        <f t="shared" si="1"/>
        <v>0</v>
      </c>
      <c r="J19" s="32" t="s">
        <v>44</v>
      </c>
      <c r="L19" s="35"/>
    </row>
    <row r="20" s="2" customFormat="1" ht="18" customHeight="1" spans="1:12">
      <c r="A20" s="5">
        <v>15</v>
      </c>
      <c r="B20" s="31" t="s">
        <v>47</v>
      </c>
      <c r="C20" s="32" t="s">
        <v>131</v>
      </c>
      <c r="D20" s="15" t="s">
        <v>40</v>
      </c>
      <c r="E20" s="15">
        <v>5</v>
      </c>
      <c r="F20" s="17">
        <v>0</v>
      </c>
      <c r="G20" s="17">
        <v>0</v>
      </c>
      <c r="H20" s="17">
        <f t="shared" si="0"/>
        <v>0</v>
      </c>
      <c r="I20" s="17">
        <f t="shared" si="1"/>
        <v>0</v>
      </c>
      <c r="J20" s="32" t="s">
        <v>44</v>
      </c>
      <c r="L20" s="35"/>
    </row>
    <row r="21" s="2" customFormat="1" ht="18" customHeight="1" spans="1:12">
      <c r="A21" s="5">
        <v>16</v>
      </c>
      <c r="B21" s="31" t="s">
        <v>47</v>
      </c>
      <c r="C21" s="32" t="s">
        <v>132</v>
      </c>
      <c r="D21" s="15" t="s">
        <v>40</v>
      </c>
      <c r="E21" s="15">
        <v>1</v>
      </c>
      <c r="F21" s="17">
        <v>0</v>
      </c>
      <c r="G21" s="17">
        <v>0</v>
      </c>
      <c r="H21" s="17">
        <v>0</v>
      </c>
      <c r="I21" s="17">
        <v>0</v>
      </c>
      <c r="J21" s="32" t="s">
        <v>44</v>
      </c>
      <c r="L21" s="35"/>
    </row>
    <row r="22" s="2" customFormat="1" ht="18" customHeight="1" spans="1:12">
      <c r="A22" s="5">
        <v>17</v>
      </c>
      <c r="B22" s="31" t="s">
        <v>45</v>
      </c>
      <c r="C22" s="32" t="s">
        <v>133</v>
      </c>
      <c r="D22" s="15" t="s">
        <v>40</v>
      </c>
      <c r="E22" s="15">
        <v>4</v>
      </c>
      <c r="F22" s="17">
        <v>0</v>
      </c>
      <c r="G22" s="17">
        <v>0</v>
      </c>
      <c r="H22" s="17">
        <v>0</v>
      </c>
      <c r="I22" s="17">
        <v>0</v>
      </c>
      <c r="J22" s="32" t="s">
        <v>44</v>
      </c>
      <c r="L22" s="35"/>
    </row>
    <row r="23" s="2" customFormat="1" ht="18" customHeight="1" spans="1:12">
      <c r="A23" s="5">
        <v>18</v>
      </c>
      <c r="B23" s="31" t="s">
        <v>147</v>
      </c>
      <c r="C23" s="32" t="s">
        <v>134</v>
      </c>
      <c r="D23" s="15" t="s">
        <v>40</v>
      </c>
      <c r="E23" s="15">
        <v>5</v>
      </c>
      <c r="F23" s="17">
        <v>0</v>
      </c>
      <c r="G23" s="17">
        <v>0</v>
      </c>
      <c r="H23" s="17">
        <v>0</v>
      </c>
      <c r="I23" s="17">
        <v>0</v>
      </c>
      <c r="J23" s="32" t="s">
        <v>44</v>
      </c>
      <c r="L23" s="35"/>
    </row>
    <row r="24" s="2" customFormat="1" ht="18" customHeight="1" spans="1:12">
      <c r="A24" s="5">
        <v>19</v>
      </c>
      <c r="B24" s="31" t="s">
        <v>130</v>
      </c>
      <c r="C24" s="32" t="s">
        <v>135</v>
      </c>
      <c r="D24" s="15" t="s">
        <v>40</v>
      </c>
      <c r="E24" s="15">
        <v>2</v>
      </c>
      <c r="F24" s="17">
        <v>0</v>
      </c>
      <c r="G24" s="17">
        <v>0</v>
      </c>
      <c r="H24" s="17">
        <v>0</v>
      </c>
      <c r="I24" s="17">
        <v>0</v>
      </c>
      <c r="J24" s="32" t="s">
        <v>44</v>
      </c>
      <c r="L24" s="35"/>
    </row>
    <row r="25" s="2" customFormat="1" ht="18" customHeight="1" spans="1:12">
      <c r="A25" s="5">
        <v>20</v>
      </c>
      <c r="B25" s="31" t="s">
        <v>42</v>
      </c>
      <c r="C25" s="32" t="s">
        <v>136</v>
      </c>
      <c r="D25" s="15" t="s">
        <v>40</v>
      </c>
      <c r="E25" s="15">
        <v>1</v>
      </c>
      <c r="F25" s="17">
        <v>0</v>
      </c>
      <c r="G25" s="17">
        <v>0</v>
      </c>
      <c r="H25" s="17">
        <v>0</v>
      </c>
      <c r="I25" s="17">
        <v>0</v>
      </c>
      <c r="J25" s="32" t="s">
        <v>44</v>
      </c>
      <c r="L25" s="35"/>
    </row>
    <row r="26" s="2" customFormat="1" ht="18" customHeight="1" spans="1:12">
      <c r="A26" s="5">
        <v>21</v>
      </c>
      <c r="B26" s="31" t="s">
        <v>130</v>
      </c>
      <c r="C26" s="32" t="s">
        <v>137</v>
      </c>
      <c r="D26" s="15" t="s">
        <v>40</v>
      </c>
      <c r="E26" s="15">
        <v>2</v>
      </c>
      <c r="F26" s="17">
        <v>0</v>
      </c>
      <c r="G26" s="17">
        <v>0</v>
      </c>
      <c r="H26" s="17">
        <v>0</v>
      </c>
      <c r="I26" s="17">
        <v>0</v>
      </c>
      <c r="J26" s="32" t="s">
        <v>44</v>
      </c>
      <c r="L26" s="35"/>
    </row>
    <row r="27" s="2" customFormat="1" ht="18" customHeight="1" spans="1:12">
      <c r="A27" s="5">
        <v>22</v>
      </c>
      <c r="B27" s="31" t="s">
        <v>42</v>
      </c>
      <c r="C27" s="32" t="s">
        <v>138</v>
      </c>
      <c r="D27" s="15" t="s">
        <v>40</v>
      </c>
      <c r="E27" s="15">
        <v>1</v>
      </c>
      <c r="F27" s="17">
        <v>0</v>
      </c>
      <c r="G27" s="17">
        <v>0</v>
      </c>
      <c r="H27" s="17">
        <v>0</v>
      </c>
      <c r="I27" s="17">
        <v>0</v>
      </c>
      <c r="J27" s="32" t="s">
        <v>44</v>
      </c>
      <c r="L27" s="35"/>
    </row>
    <row r="28" s="2" customFormat="1" ht="18" customHeight="1" spans="1:12">
      <c r="A28" s="5">
        <v>23</v>
      </c>
      <c r="B28" s="31" t="s">
        <v>58</v>
      </c>
      <c r="C28" s="32" t="s">
        <v>148</v>
      </c>
      <c r="D28" s="15" t="s">
        <v>40</v>
      </c>
      <c r="E28" s="15">
        <v>1</v>
      </c>
      <c r="F28" s="17">
        <v>0</v>
      </c>
      <c r="G28" s="17">
        <v>0</v>
      </c>
      <c r="H28" s="17">
        <v>0</v>
      </c>
      <c r="I28" s="17">
        <v>0</v>
      </c>
      <c r="J28" s="32" t="s">
        <v>44</v>
      </c>
      <c r="L28" s="35"/>
    </row>
    <row r="29" s="2" customFormat="1" ht="18" customHeight="1" spans="1:12">
      <c r="A29" s="5">
        <v>24</v>
      </c>
      <c r="B29" s="31" t="s">
        <v>58</v>
      </c>
      <c r="C29" s="32" t="s">
        <v>149</v>
      </c>
      <c r="D29" s="15" t="s">
        <v>40</v>
      </c>
      <c r="E29" s="15">
        <v>1</v>
      </c>
      <c r="F29" s="17">
        <v>0</v>
      </c>
      <c r="G29" s="17">
        <v>0</v>
      </c>
      <c r="H29" s="17">
        <v>0</v>
      </c>
      <c r="I29" s="17">
        <v>0</v>
      </c>
      <c r="J29" s="32" t="s">
        <v>44</v>
      </c>
      <c r="L29" s="35"/>
    </row>
    <row r="30" s="2" customFormat="1" ht="18" customHeight="1" spans="1:12">
      <c r="A30" s="5">
        <v>25</v>
      </c>
      <c r="B30" s="31" t="s">
        <v>47</v>
      </c>
      <c r="C30" s="32" t="s">
        <v>150</v>
      </c>
      <c r="D30" s="15" t="s">
        <v>40</v>
      </c>
      <c r="E30" s="15">
        <v>1</v>
      </c>
      <c r="F30" s="17">
        <v>0</v>
      </c>
      <c r="G30" s="17">
        <v>0</v>
      </c>
      <c r="H30" s="17">
        <v>0</v>
      </c>
      <c r="I30" s="17">
        <v>0</v>
      </c>
      <c r="J30" s="32" t="s">
        <v>44</v>
      </c>
      <c r="L30" s="35"/>
    </row>
    <row r="31" s="2" customFormat="1" ht="18" customHeight="1" spans="1:12">
      <c r="A31" s="5">
        <v>26</v>
      </c>
      <c r="B31" s="31" t="s">
        <v>47</v>
      </c>
      <c r="C31" s="32" t="s">
        <v>151</v>
      </c>
      <c r="D31" s="15" t="s">
        <v>40</v>
      </c>
      <c r="E31" s="15">
        <v>1</v>
      </c>
      <c r="F31" s="17">
        <v>0</v>
      </c>
      <c r="G31" s="17">
        <v>0</v>
      </c>
      <c r="H31" s="17">
        <v>0</v>
      </c>
      <c r="I31" s="17">
        <v>0</v>
      </c>
      <c r="J31" s="32" t="s">
        <v>44</v>
      </c>
      <c r="L31" s="35"/>
    </row>
    <row r="32" s="2" customFormat="1" ht="18" customHeight="1" spans="1:12">
      <c r="A32" s="15">
        <v>27</v>
      </c>
      <c r="B32" s="31" t="s">
        <v>47</v>
      </c>
      <c r="C32" s="13" t="s">
        <v>49</v>
      </c>
      <c r="D32" s="15" t="s">
        <v>40</v>
      </c>
      <c r="E32" s="16">
        <v>1</v>
      </c>
      <c r="F32" s="17">
        <v>0</v>
      </c>
      <c r="G32" s="17">
        <v>0</v>
      </c>
      <c r="H32" s="17">
        <f t="shared" si="0"/>
        <v>0</v>
      </c>
      <c r="I32" s="17">
        <v>0</v>
      </c>
      <c r="J32" s="32" t="s">
        <v>44</v>
      </c>
      <c r="L32" s="35"/>
    </row>
    <row r="33" s="2" customFormat="1" ht="18" customHeight="1" spans="1:10">
      <c r="A33" s="7" t="s">
        <v>152</v>
      </c>
      <c r="B33" s="7"/>
      <c r="C33" s="8"/>
      <c r="D33" s="8"/>
      <c r="E33" s="8"/>
      <c r="F33" s="8"/>
      <c r="G33" s="8"/>
      <c r="H33" s="9"/>
      <c r="I33" s="9"/>
      <c r="J33" s="8"/>
    </row>
    <row r="34" s="2" customFormat="1" ht="18" customHeight="1" spans="1:10">
      <c r="A34" s="5">
        <v>1</v>
      </c>
      <c r="B34" s="20" t="s">
        <v>63</v>
      </c>
      <c r="C34" s="16"/>
      <c r="D34" s="17" t="s">
        <v>64</v>
      </c>
      <c r="E34" s="15">
        <v>66</v>
      </c>
      <c r="F34" s="17">
        <v>0</v>
      </c>
      <c r="G34" s="17">
        <v>0</v>
      </c>
      <c r="H34" s="17">
        <f t="shared" ref="H34:H71" si="2">F34*E34</f>
        <v>0</v>
      </c>
      <c r="I34" s="17">
        <f t="shared" ref="I34:I53" si="3">E34*G34</f>
        <v>0</v>
      </c>
      <c r="J34" s="17" t="s">
        <v>65</v>
      </c>
    </row>
    <row r="35" s="2" customFormat="1" ht="18" customHeight="1" spans="1:10">
      <c r="A35" s="5">
        <v>2</v>
      </c>
      <c r="B35" s="20" t="s">
        <v>66</v>
      </c>
      <c r="C35" s="16"/>
      <c r="D35" s="17" t="s">
        <v>64</v>
      </c>
      <c r="E35" s="15">
        <v>1</v>
      </c>
      <c r="F35" s="17">
        <v>0</v>
      </c>
      <c r="G35" s="17">
        <v>0</v>
      </c>
      <c r="H35" s="17">
        <f t="shared" si="2"/>
        <v>0</v>
      </c>
      <c r="I35" s="17">
        <f t="shared" si="3"/>
        <v>0</v>
      </c>
      <c r="J35" s="17" t="s">
        <v>65</v>
      </c>
    </row>
    <row r="36" s="2" customFormat="1" ht="18" customHeight="1" spans="1:10">
      <c r="A36" s="5">
        <v>3</v>
      </c>
      <c r="B36" s="20" t="s">
        <v>67</v>
      </c>
      <c r="C36" s="16"/>
      <c r="D36" s="17" t="s">
        <v>68</v>
      </c>
      <c r="E36" s="15">
        <v>578</v>
      </c>
      <c r="F36" s="17">
        <v>0</v>
      </c>
      <c r="G36" s="17">
        <v>0</v>
      </c>
      <c r="H36" s="17">
        <f t="shared" si="2"/>
        <v>0</v>
      </c>
      <c r="I36" s="17">
        <f t="shared" si="3"/>
        <v>0</v>
      </c>
      <c r="J36" s="17" t="s">
        <v>69</v>
      </c>
    </row>
    <row r="37" s="2" customFormat="1" ht="18" customHeight="1" spans="1:10">
      <c r="A37" s="5">
        <v>4</v>
      </c>
      <c r="B37" s="20" t="s">
        <v>70</v>
      </c>
      <c r="C37" s="16"/>
      <c r="D37" s="17" t="s">
        <v>68</v>
      </c>
      <c r="E37" s="15">
        <v>190</v>
      </c>
      <c r="F37" s="17">
        <v>0</v>
      </c>
      <c r="G37" s="17">
        <v>0</v>
      </c>
      <c r="H37" s="17">
        <f t="shared" si="2"/>
        <v>0</v>
      </c>
      <c r="I37" s="17">
        <f t="shared" si="3"/>
        <v>0</v>
      </c>
      <c r="J37" s="17" t="s">
        <v>72</v>
      </c>
    </row>
    <row r="38" s="2" customFormat="1" ht="18" customHeight="1" spans="1:10">
      <c r="A38" s="5">
        <v>5</v>
      </c>
      <c r="B38" s="20" t="s">
        <v>73</v>
      </c>
      <c r="C38" s="16"/>
      <c r="D38" s="17" t="s">
        <v>74</v>
      </c>
      <c r="E38" s="15">
        <v>55</v>
      </c>
      <c r="F38" s="17">
        <v>0</v>
      </c>
      <c r="G38" s="17">
        <v>0</v>
      </c>
      <c r="H38" s="17">
        <f t="shared" si="2"/>
        <v>0</v>
      </c>
      <c r="I38" s="17">
        <f t="shared" si="3"/>
        <v>0</v>
      </c>
      <c r="J38" s="17" t="s">
        <v>69</v>
      </c>
    </row>
    <row r="39" s="2" customFormat="1" ht="18" customHeight="1" spans="1:10">
      <c r="A39" s="5">
        <v>6</v>
      </c>
      <c r="B39" s="20" t="s">
        <v>75</v>
      </c>
      <c r="C39" s="16" t="s">
        <v>76</v>
      </c>
      <c r="D39" s="17" t="s">
        <v>77</v>
      </c>
      <c r="E39" s="15">
        <v>450</v>
      </c>
      <c r="F39" s="17">
        <v>0</v>
      </c>
      <c r="G39" s="17">
        <v>0</v>
      </c>
      <c r="H39" s="17">
        <f t="shared" si="2"/>
        <v>0</v>
      </c>
      <c r="I39" s="17">
        <f t="shared" si="3"/>
        <v>0</v>
      </c>
      <c r="J39" s="17" t="s">
        <v>69</v>
      </c>
    </row>
    <row r="40" s="2" customFormat="1" ht="18" customHeight="1" spans="1:10">
      <c r="A40" s="5">
        <v>7</v>
      </c>
      <c r="B40" s="20" t="s">
        <v>75</v>
      </c>
      <c r="C40" s="16" t="s">
        <v>78</v>
      </c>
      <c r="D40" s="17" t="s">
        <v>77</v>
      </c>
      <c r="E40" s="15">
        <v>260</v>
      </c>
      <c r="F40" s="17">
        <v>0</v>
      </c>
      <c r="G40" s="17">
        <v>0</v>
      </c>
      <c r="H40" s="17">
        <f t="shared" si="2"/>
        <v>0</v>
      </c>
      <c r="I40" s="17">
        <f t="shared" si="3"/>
        <v>0</v>
      </c>
      <c r="J40" s="17" t="s">
        <v>69</v>
      </c>
    </row>
    <row r="41" s="2" customFormat="1" ht="18" customHeight="1" spans="1:10">
      <c r="A41" s="5">
        <v>8</v>
      </c>
      <c r="B41" s="20" t="s">
        <v>75</v>
      </c>
      <c r="C41" s="16" t="s">
        <v>79</v>
      </c>
      <c r="D41" s="17" t="s">
        <v>77</v>
      </c>
      <c r="E41" s="15">
        <v>89</v>
      </c>
      <c r="F41" s="17">
        <v>0</v>
      </c>
      <c r="G41" s="17">
        <v>0</v>
      </c>
      <c r="H41" s="17">
        <f t="shared" si="2"/>
        <v>0</v>
      </c>
      <c r="I41" s="17">
        <f t="shared" si="3"/>
        <v>0</v>
      </c>
      <c r="J41" s="17" t="s">
        <v>69</v>
      </c>
    </row>
    <row r="42" s="2" customFormat="1" ht="18" customHeight="1" spans="1:10">
      <c r="A42" s="5">
        <v>9</v>
      </c>
      <c r="B42" s="20" t="s">
        <v>75</v>
      </c>
      <c r="C42" s="16" t="s">
        <v>80</v>
      </c>
      <c r="D42" s="17" t="s">
        <v>77</v>
      </c>
      <c r="E42" s="15">
        <v>65</v>
      </c>
      <c r="F42" s="17">
        <v>0</v>
      </c>
      <c r="G42" s="17">
        <v>0</v>
      </c>
      <c r="H42" s="17">
        <f t="shared" si="2"/>
        <v>0</v>
      </c>
      <c r="I42" s="17">
        <f t="shared" si="3"/>
        <v>0</v>
      </c>
      <c r="J42" s="17" t="s">
        <v>69</v>
      </c>
    </row>
    <row r="43" s="2" customFormat="1" ht="18" customHeight="1" spans="1:10">
      <c r="A43" s="5">
        <v>10</v>
      </c>
      <c r="B43" s="20" t="s">
        <v>75</v>
      </c>
      <c r="C43" s="16" t="s">
        <v>81</v>
      </c>
      <c r="D43" s="17" t="s">
        <v>77</v>
      </c>
      <c r="E43" s="15">
        <v>46</v>
      </c>
      <c r="F43" s="17">
        <v>0</v>
      </c>
      <c r="G43" s="17">
        <v>0</v>
      </c>
      <c r="H43" s="17">
        <f t="shared" si="2"/>
        <v>0</v>
      </c>
      <c r="I43" s="17">
        <f t="shared" si="3"/>
        <v>0</v>
      </c>
      <c r="J43" s="17" t="s">
        <v>69</v>
      </c>
    </row>
    <row r="44" s="2" customFormat="1" ht="18" customHeight="1" spans="1:10">
      <c r="A44" s="5">
        <v>11</v>
      </c>
      <c r="B44" s="20" t="s">
        <v>75</v>
      </c>
      <c r="C44" s="16" t="s">
        <v>82</v>
      </c>
      <c r="D44" s="17" t="s">
        <v>77</v>
      </c>
      <c r="E44" s="15">
        <v>89</v>
      </c>
      <c r="F44" s="17">
        <v>0</v>
      </c>
      <c r="G44" s="17">
        <v>0</v>
      </c>
      <c r="H44" s="17">
        <f t="shared" si="2"/>
        <v>0</v>
      </c>
      <c r="I44" s="17">
        <f t="shared" si="3"/>
        <v>0</v>
      </c>
      <c r="J44" s="17" t="s">
        <v>69</v>
      </c>
    </row>
    <row r="45" s="2" customFormat="1" ht="18" customHeight="1" spans="1:10">
      <c r="A45" s="5">
        <v>12</v>
      </c>
      <c r="B45" s="20" t="s">
        <v>75</v>
      </c>
      <c r="C45" s="16" t="s">
        <v>83</v>
      </c>
      <c r="D45" s="17" t="s">
        <v>77</v>
      </c>
      <c r="E45" s="15">
        <v>42</v>
      </c>
      <c r="F45" s="17">
        <v>0</v>
      </c>
      <c r="G45" s="17">
        <v>0</v>
      </c>
      <c r="H45" s="17">
        <f t="shared" si="2"/>
        <v>0</v>
      </c>
      <c r="I45" s="17">
        <f t="shared" si="3"/>
        <v>0</v>
      </c>
      <c r="J45" s="17" t="s">
        <v>69</v>
      </c>
    </row>
    <row r="46" s="2" customFormat="1" ht="18" customHeight="1" spans="1:10">
      <c r="A46" s="5">
        <v>13</v>
      </c>
      <c r="B46" s="20" t="s">
        <v>75</v>
      </c>
      <c r="C46" s="16" t="s">
        <v>84</v>
      </c>
      <c r="D46" s="17" t="s">
        <v>77</v>
      </c>
      <c r="E46" s="15">
        <v>39</v>
      </c>
      <c r="F46" s="17">
        <v>0</v>
      </c>
      <c r="G46" s="17">
        <v>0</v>
      </c>
      <c r="H46" s="17">
        <f t="shared" si="2"/>
        <v>0</v>
      </c>
      <c r="I46" s="17">
        <f t="shared" si="3"/>
        <v>0</v>
      </c>
      <c r="J46" s="17" t="s">
        <v>69</v>
      </c>
    </row>
    <row r="47" s="2" customFormat="1" ht="18" customHeight="1" spans="1:10">
      <c r="A47" s="5">
        <v>14</v>
      </c>
      <c r="B47" s="20" t="s">
        <v>75</v>
      </c>
      <c r="C47" s="16" t="s">
        <v>85</v>
      </c>
      <c r="D47" s="17" t="s">
        <v>77</v>
      </c>
      <c r="E47" s="15">
        <v>53</v>
      </c>
      <c r="F47" s="17">
        <v>0</v>
      </c>
      <c r="G47" s="17">
        <v>0</v>
      </c>
      <c r="H47" s="17">
        <f t="shared" si="2"/>
        <v>0</v>
      </c>
      <c r="I47" s="17">
        <f t="shared" si="3"/>
        <v>0</v>
      </c>
      <c r="J47" s="17" t="s">
        <v>69</v>
      </c>
    </row>
    <row r="48" s="2" customFormat="1" ht="18" customHeight="1" spans="1:10">
      <c r="A48" s="5">
        <v>15</v>
      </c>
      <c r="B48" s="20" t="s">
        <v>75</v>
      </c>
      <c r="C48" s="16" t="s">
        <v>86</v>
      </c>
      <c r="D48" s="17" t="s">
        <v>77</v>
      </c>
      <c r="E48" s="15">
        <v>45</v>
      </c>
      <c r="F48" s="17">
        <v>0</v>
      </c>
      <c r="G48" s="17">
        <v>0</v>
      </c>
      <c r="H48" s="17">
        <f t="shared" si="2"/>
        <v>0</v>
      </c>
      <c r="I48" s="17">
        <f t="shared" si="3"/>
        <v>0</v>
      </c>
      <c r="J48" s="17" t="s">
        <v>69</v>
      </c>
    </row>
    <row r="49" s="2" customFormat="1" ht="18" customHeight="1" spans="1:10">
      <c r="A49" s="5">
        <v>16</v>
      </c>
      <c r="B49" s="20" t="s">
        <v>87</v>
      </c>
      <c r="C49" s="16" t="s">
        <v>153</v>
      </c>
      <c r="D49" s="17" t="s">
        <v>77</v>
      </c>
      <c r="E49" s="15">
        <v>340</v>
      </c>
      <c r="F49" s="17">
        <v>0</v>
      </c>
      <c r="G49" s="17">
        <v>0</v>
      </c>
      <c r="H49" s="17">
        <f t="shared" si="2"/>
        <v>0</v>
      </c>
      <c r="I49" s="17">
        <f t="shared" si="3"/>
        <v>0</v>
      </c>
      <c r="J49" s="17" t="s">
        <v>69</v>
      </c>
    </row>
    <row r="50" s="2" customFormat="1" ht="18" customHeight="1" spans="1:10">
      <c r="A50" s="5">
        <v>17</v>
      </c>
      <c r="B50" s="20" t="s">
        <v>87</v>
      </c>
      <c r="C50" s="16" t="s">
        <v>154</v>
      </c>
      <c r="D50" s="17" t="s">
        <v>77</v>
      </c>
      <c r="E50" s="15">
        <v>180</v>
      </c>
      <c r="F50" s="17">
        <v>0</v>
      </c>
      <c r="G50" s="17">
        <v>0</v>
      </c>
      <c r="H50" s="17">
        <f t="shared" si="2"/>
        <v>0</v>
      </c>
      <c r="I50" s="17">
        <f t="shared" si="3"/>
        <v>0</v>
      </c>
      <c r="J50" s="17" t="s">
        <v>69</v>
      </c>
    </row>
    <row r="51" s="2" customFormat="1" ht="18" customHeight="1" spans="1:10">
      <c r="A51" s="5">
        <v>18</v>
      </c>
      <c r="B51" s="20" t="s">
        <v>87</v>
      </c>
      <c r="C51" s="16" t="s">
        <v>155</v>
      </c>
      <c r="D51" s="17" t="s">
        <v>77</v>
      </c>
      <c r="E51" s="15">
        <v>98</v>
      </c>
      <c r="F51" s="17">
        <v>0</v>
      </c>
      <c r="G51" s="17">
        <v>0</v>
      </c>
      <c r="H51" s="17">
        <f t="shared" si="2"/>
        <v>0</v>
      </c>
      <c r="I51" s="17">
        <f t="shared" si="3"/>
        <v>0</v>
      </c>
      <c r="J51" s="17" t="s">
        <v>69</v>
      </c>
    </row>
    <row r="52" s="2" customFormat="1" ht="18" customHeight="1" spans="1:10">
      <c r="A52" s="5">
        <v>19</v>
      </c>
      <c r="B52" s="20" t="s">
        <v>87</v>
      </c>
      <c r="C52" s="16"/>
      <c r="D52" s="17" t="s">
        <v>77</v>
      </c>
      <c r="E52" s="15">
        <v>65</v>
      </c>
      <c r="F52" s="17">
        <v>0</v>
      </c>
      <c r="G52" s="17">
        <v>0</v>
      </c>
      <c r="H52" s="17">
        <f t="shared" si="2"/>
        <v>0</v>
      </c>
      <c r="I52" s="17">
        <f t="shared" si="3"/>
        <v>0</v>
      </c>
      <c r="J52" s="17" t="s">
        <v>69</v>
      </c>
    </row>
    <row r="53" s="2" customFormat="1" ht="18" customHeight="1" spans="1:10">
      <c r="A53" s="5">
        <v>20</v>
      </c>
      <c r="B53" s="20" t="s">
        <v>89</v>
      </c>
      <c r="C53" s="16"/>
      <c r="D53" s="16" t="s">
        <v>40</v>
      </c>
      <c r="E53" s="15">
        <v>2</v>
      </c>
      <c r="F53" s="17">
        <v>0</v>
      </c>
      <c r="G53" s="17">
        <v>0</v>
      </c>
      <c r="H53" s="17">
        <f t="shared" si="2"/>
        <v>0</v>
      </c>
      <c r="I53" s="17">
        <f t="shared" si="3"/>
        <v>0</v>
      </c>
      <c r="J53" s="17" t="s">
        <v>90</v>
      </c>
    </row>
    <row r="54" s="2" customFormat="1" ht="18" customHeight="1" spans="1:10">
      <c r="A54" s="5">
        <v>21</v>
      </c>
      <c r="B54" s="20" t="s">
        <v>91</v>
      </c>
      <c r="C54" s="16"/>
      <c r="D54" s="16" t="s">
        <v>40</v>
      </c>
      <c r="E54" s="15">
        <v>2</v>
      </c>
      <c r="F54" s="17">
        <v>0</v>
      </c>
      <c r="G54" s="17">
        <v>0</v>
      </c>
      <c r="H54" s="17">
        <f t="shared" si="2"/>
        <v>0</v>
      </c>
      <c r="I54" s="17">
        <v>0</v>
      </c>
      <c r="J54" s="17" t="s">
        <v>90</v>
      </c>
    </row>
    <row r="55" s="2" customFormat="1" ht="18" customHeight="1" spans="1:10">
      <c r="A55" s="5">
        <v>22</v>
      </c>
      <c r="B55" s="20" t="s">
        <v>92</v>
      </c>
      <c r="C55" s="16" t="s">
        <v>79</v>
      </c>
      <c r="D55" s="16" t="s">
        <v>64</v>
      </c>
      <c r="E55" s="15">
        <v>2</v>
      </c>
      <c r="F55" s="17">
        <v>0</v>
      </c>
      <c r="G55" s="17">
        <v>0</v>
      </c>
      <c r="H55" s="17">
        <f t="shared" si="2"/>
        <v>0</v>
      </c>
      <c r="I55" s="17">
        <v>0</v>
      </c>
      <c r="J55" s="17" t="s">
        <v>93</v>
      </c>
    </row>
    <row r="56" s="2" customFormat="1" ht="18" customHeight="1" spans="1:10">
      <c r="A56" s="5">
        <v>23</v>
      </c>
      <c r="B56" s="20" t="s">
        <v>92</v>
      </c>
      <c r="C56" s="16" t="s">
        <v>82</v>
      </c>
      <c r="D56" s="16" t="s">
        <v>64</v>
      </c>
      <c r="E56" s="15">
        <v>8</v>
      </c>
      <c r="F56" s="17">
        <v>0</v>
      </c>
      <c r="G56" s="17">
        <v>0</v>
      </c>
      <c r="H56" s="17">
        <v>0</v>
      </c>
      <c r="I56" s="17">
        <v>0</v>
      </c>
      <c r="J56" s="17" t="s">
        <v>93</v>
      </c>
    </row>
    <row r="57" s="2" customFormat="1" ht="18" customHeight="1" spans="1:10">
      <c r="A57" s="5">
        <v>24</v>
      </c>
      <c r="B57" s="20" t="s">
        <v>92</v>
      </c>
      <c r="C57" s="16" t="s">
        <v>86</v>
      </c>
      <c r="D57" s="16" t="s">
        <v>64</v>
      </c>
      <c r="E57" s="15">
        <v>8</v>
      </c>
      <c r="F57" s="17">
        <v>0</v>
      </c>
      <c r="G57" s="17">
        <v>0</v>
      </c>
      <c r="H57" s="17">
        <v>0</v>
      </c>
      <c r="I57" s="17">
        <v>0</v>
      </c>
      <c r="J57" s="17" t="s">
        <v>93</v>
      </c>
    </row>
    <row r="58" s="2" customFormat="1" ht="18" customHeight="1" spans="1:10">
      <c r="A58" s="5">
        <v>25</v>
      </c>
      <c r="B58" s="20" t="s">
        <v>94</v>
      </c>
      <c r="C58" s="16"/>
      <c r="D58" s="16" t="s">
        <v>95</v>
      </c>
      <c r="E58" s="15">
        <v>1</v>
      </c>
      <c r="F58" s="17">
        <v>0</v>
      </c>
      <c r="G58" s="17">
        <v>0</v>
      </c>
      <c r="H58" s="17">
        <v>0</v>
      </c>
      <c r="I58" s="17">
        <v>0</v>
      </c>
      <c r="J58" s="17" t="s">
        <v>93</v>
      </c>
    </row>
    <row r="59" s="2" customFormat="1" ht="18" customHeight="1" spans="1:10">
      <c r="A59" s="5">
        <v>26</v>
      </c>
      <c r="B59" s="20" t="s">
        <v>96</v>
      </c>
      <c r="C59" s="16" t="s">
        <v>86</v>
      </c>
      <c r="D59" s="16" t="s">
        <v>64</v>
      </c>
      <c r="E59" s="15">
        <v>1</v>
      </c>
      <c r="F59" s="17">
        <v>0</v>
      </c>
      <c r="G59" s="17">
        <v>0</v>
      </c>
      <c r="H59" s="17">
        <v>0</v>
      </c>
      <c r="I59" s="17">
        <v>0</v>
      </c>
      <c r="J59" s="17" t="s">
        <v>93</v>
      </c>
    </row>
    <row r="60" s="2" customFormat="1" ht="18" customHeight="1" spans="1:10">
      <c r="A60" s="5">
        <v>27</v>
      </c>
      <c r="B60" s="20" t="s">
        <v>97</v>
      </c>
      <c r="C60" s="16" t="s">
        <v>84</v>
      </c>
      <c r="D60" s="16" t="s">
        <v>64</v>
      </c>
      <c r="E60" s="15">
        <v>2</v>
      </c>
      <c r="F60" s="17">
        <v>0</v>
      </c>
      <c r="G60" s="17">
        <v>0</v>
      </c>
      <c r="H60" s="17">
        <v>0</v>
      </c>
      <c r="I60" s="17">
        <v>0</v>
      </c>
      <c r="J60" s="17" t="s">
        <v>93</v>
      </c>
    </row>
    <row r="61" s="2" customFormat="1" ht="18" customHeight="1" spans="1:10">
      <c r="A61" s="5">
        <v>28</v>
      </c>
      <c r="B61" s="20" t="s">
        <v>98</v>
      </c>
      <c r="C61" s="16" t="s">
        <v>86</v>
      </c>
      <c r="D61" s="16" t="s">
        <v>64</v>
      </c>
      <c r="E61" s="15">
        <v>1</v>
      </c>
      <c r="F61" s="17">
        <v>0</v>
      </c>
      <c r="G61" s="17">
        <v>0</v>
      </c>
      <c r="H61" s="17">
        <v>0</v>
      </c>
      <c r="I61" s="17">
        <v>0</v>
      </c>
      <c r="J61" s="17" t="s">
        <v>93</v>
      </c>
    </row>
    <row r="62" s="2" customFormat="1" ht="18" customHeight="1" spans="1:10">
      <c r="A62" s="5">
        <v>29</v>
      </c>
      <c r="B62" s="20" t="s">
        <v>99</v>
      </c>
      <c r="C62" s="16" t="s">
        <v>76</v>
      </c>
      <c r="D62" s="16" t="s">
        <v>64</v>
      </c>
      <c r="E62" s="15">
        <v>66</v>
      </c>
      <c r="F62" s="17">
        <v>0</v>
      </c>
      <c r="G62" s="17">
        <v>0</v>
      </c>
      <c r="H62" s="17">
        <v>0</v>
      </c>
      <c r="I62" s="17">
        <v>0</v>
      </c>
      <c r="J62" s="17" t="s">
        <v>93</v>
      </c>
    </row>
    <row r="63" s="2" customFormat="1" ht="18" customHeight="1" spans="1:10">
      <c r="A63" s="5">
        <v>30</v>
      </c>
      <c r="B63" s="20" t="s">
        <v>100</v>
      </c>
      <c r="C63" s="16" t="s">
        <v>82</v>
      </c>
      <c r="D63" s="16" t="s">
        <v>64</v>
      </c>
      <c r="E63" s="15">
        <v>4</v>
      </c>
      <c r="F63" s="17">
        <v>0</v>
      </c>
      <c r="G63" s="17">
        <v>0</v>
      </c>
      <c r="H63" s="17">
        <v>0</v>
      </c>
      <c r="I63" s="17">
        <v>0</v>
      </c>
      <c r="J63" s="17" t="s">
        <v>93</v>
      </c>
    </row>
    <row r="64" s="2" customFormat="1" ht="18" customHeight="1" spans="1:10">
      <c r="A64" s="5">
        <v>31</v>
      </c>
      <c r="B64" s="20" t="s">
        <v>101</v>
      </c>
      <c r="C64" s="16" t="s">
        <v>76</v>
      </c>
      <c r="D64" s="16" t="s">
        <v>64</v>
      </c>
      <c r="E64" s="15">
        <v>66</v>
      </c>
      <c r="F64" s="17">
        <v>0</v>
      </c>
      <c r="G64" s="17">
        <v>0</v>
      </c>
      <c r="H64" s="17">
        <v>0</v>
      </c>
      <c r="I64" s="17">
        <v>0</v>
      </c>
      <c r="J64" s="17" t="s">
        <v>93</v>
      </c>
    </row>
    <row r="65" s="2" customFormat="1" ht="18" customHeight="1" spans="1:10">
      <c r="A65" s="5">
        <v>32</v>
      </c>
      <c r="B65" s="20" t="s">
        <v>101</v>
      </c>
      <c r="C65" s="16" t="s">
        <v>82</v>
      </c>
      <c r="D65" s="16" t="s">
        <v>64</v>
      </c>
      <c r="E65" s="15">
        <v>6</v>
      </c>
      <c r="F65" s="17">
        <v>0</v>
      </c>
      <c r="G65" s="17">
        <v>0</v>
      </c>
      <c r="H65" s="17">
        <v>0</v>
      </c>
      <c r="I65" s="17">
        <v>0</v>
      </c>
      <c r="J65" s="17" t="s">
        <v>93</v>
      </c>
    </row>
    <row r="66" s="2" customFormat="1" ht="18" customHeight="1" spans="1:10">
      <c r="A66" s="5">
        <v>33</v>
      </c>
      <c r="B66" s="20" t="s">
        <v>101</v>
      </c>
      <c r="C66" s="16" t="s">
        <v>84</v>
      </c>
      <c r="D66" s="16" t="s">
        <v>64</v>
      </c>
      <c r="E66" s="15">
        <v>6</v>
      </c>
      <c r="F66" s="17">
        <v>0</v>
      </c>
      <c r="G66" s="17">
        <v>0</v>
      </c>
      <c r="H66" s="17">
        <v>0</v>
      </c>
      <c r="I66" s="17">
        <v>0</v>
      </c>
      <c r="J66" s="17" t="s">
        <v>93</v>
      </c>
    </row>
    <row r="67" s="2" customFormat="1" ht="18" customHeight="1" spans="1:10">
      <c r="A67" s="5">
        <v>34</v>
      </c>
      <c r="B67" s="20" t="s">
        <v>102</v>
      </c>
      <c r="C67" s="16" t="s">
        <v>76</v>
      </c>
      <c r="D67" s="16" t="s">
        <v>64</v>
      </c>
      <c r="E67" s="15">
        <v>132</v>
      </c>
      <c r="F67" s="17">
        <v>0</v>
      </c>
      <c r="G67" s="17">
        <v>0</v>
      </c>
      <c r="H67" s="17">
        <v>0</v>
      </c>
      <c r="I67" s="17">
        <v>0</v>
      </c>
      <c r="J67" s="17" t="s">
        <v>93</v>
      </c>
    </row>
    <row r="68" s="2" customFormat="1" ht="18" customHeight="1" spans="1:10">
      <c r="A68" s="5">
        <v>35</v>
      </c>
      <c r="B68" s="20" t="s">
        <v>103</v>
      </c>
      <c r="C68" s="16" t="s">
        <v>76</v>
      </c>
      <c r="D68" s="16" t="s">
        <v>64</v>
      </c>
      <c r="E68" s="15">
        <v>132</v>
      </c>
      <c r="F68" s="17">
        <v>0</v>
      </c>
      <c r="G68" s="17">
        <v>0</v>
      </c>
      <c r="H68" s="17">
        <v>0</v>
      </c>
      <c r="I68" s="17">
        <v>0</v>
      </c>
      <c r="J68" s="17" t="s">
        <v>93</v>
      </c>
    </row>
    <row r="69" s="2" customFormat="1" ht="18" customHeight="1" spans="1:10">
      <c r="A69" s="5">
        <v>36</v>
      </c>
      <c r="B69" s="20" t="s">
        <v>104</v>
      </c>
      <c r="C69" s="16" t="s">
        <v>76</v>
      </c>
      <c r="D69" s="16" t="s">
        <v>64</v>
      </c>
      <c r="E69" s="15">
        <v>10</v>
      </c>
      <c r="F69" s="17">
        <v>0</v>
      </c>
      <c r="G69" s="17">
        <v>0</v>
      </c>
      <c r="H69" s="17">
        <v>0</v>
      </c>
      <c r="I69" s="17">
        <v>0</v>
      </c>
      <c r="J69" s="17" t="s">
        <v>93</v>
      </c>
    </row>
    <row r="70" s="2" customFormat="1" ht="18" customHeight="1" spans="1:10">
      <c r="A70" s="5">
        <v>37</v>
      </c>
      <c r="B70" s="20" t="s">
        <v>105</v>
      </c>
      <c r="C70" s="16" t="s">
        <v>76</v>
      </c>
      <c r="D70" s="16" t="s">
        <v>64</v>
      </c>
      <c r="E70" s="15">
        <v>10</v>
      </c>
      <c r="F70" s="17">
        <v>0</v>
      </c>
      <c r="G70" s="17">
        <v>0</v>
      </c>
      <c r="H70" s="17">
        <v>0</v>
      </c>
      <c r="I70" s="17">
        <v>0</v>
      </c>
      <c r="J70" s="17" t="s">
        <v>93</v>
      </c>
    </row>
    <row r="71" s="2" customFormat="1" ht="18" customHeight="1" spans="1:10">
      <c r="A71" s="5">
        <v>38</v>
      </c>
      <c r="B71" s="6" t="s">
        <v>106</v>
      </c>
      <c r="C71" s="16" t="s">
        <v>76</v>
      </c>
      <c r="D71" s="16" t="s">
        <v>64</v>
      </c>
      <c r="E71" s="36">
        <v>10</v>
      </c>
      <c r="F71" s="17">
        <v>0</v>
      </c>
      <c r="G71" s="17">
        <v>0</v>
      </c>
      <c r="H71" s="17">
        <f t="shared" si="2"/>
        <v>0</v>
      </c>
      <c r="I71" s="17">
        <v>0</v>
      </c>
      <c r="J71" s="17" t="s">
        <v>93</v>
      </c>
    </row>
    <row r="72" s="2" customFormat="1" ht="18" customHeight="1" spans="1:10">
      <c r="A72" s="7" t="s">
        <v>107</v>
      </c>
      <c r="B72" s="7"/>
      <c r="C72" s="19"/>
      <c r="D72" s="19"/>
      <c r="E72" s="19"/>
      <c r="F72" s="19"/>
      <c r="G72" s="19"/>
      <c r="H72" s="37"/>
      <c r="I72" s="37"/>
      <c r="J72" s="19"/>
    </row>
    <row r="73" s="2" customFormat="1" ht="18" customHeight="1" spans="1:10">
      <c r="A73" s="5">
        <v>1</v>
      </c>
      <c r="B73" s="6" t="s">
        <v>108</v>
      </c>
      <c r="C73" s="19" t="s">
        <v>109</v>
      </c>
      <c r="D73" s="19" t="s">
        <v>64</v>
      </c>
      <c r="E73" s="38">
        <v>66</v>
      </c>
      <c r="F73" s="19">
        <v>0</v>
      </c>
      <c r="G73" s="19">
        <v>0</v>
      </c>
      <c r="H73" s="19">
        <f t="shared" ref="H73:H76" si="4">F73*E73</f>
        <v>0</v>
      </c>
      <c r="I73" s="17">
        <f t="shared" ref="I73:I76" si="5">E73*G73</f>
        <v>0</v>
      </c>
      <c r="J73" s="19"/>
    </row>
    <row r="74" s="2" customFormat="1" ht="18" customHeight="1" spans="1:10">
      <c r="A74" s="5">
        <v>2</v>
      </c>
      <c r="B74" s="6" t="s">
        <v>110</v>
      </c>
      <c r="C74" s="19" t="s">
        <v>109</v>
      </c>
      <c r="D74" s="19" t="s">
        <v>64</v>
      </c>
      <c r="E74" s="38">
        <v>66</v>
      </c>
      <c r="F74" s="19">
        <v>0</v>
      </c>
      <c r="G74" s="19">
        <v>0</v>
      </c>
      <c r="H74" s="19">
        <f t="shared" si="4"/>
        <v>0</v>
      </c>
      <c r="I74" s="17">
        <f t="shared" si="5"/>
        <v>0</v>
      </c>
      <c r="J74" s="19"/>
    </row>
    <row r="75" s="2" customFormat="1" ht="18" customHeight="1" spans="1:10">
      <c r="A75" s="5">
        <v>5</v>
      </c>
      <c r="B75" s="6" t="s">
        <v>111</v>
      </c>
      <c r="C75" s="19" t="s">
        <v>112</v>
      </c>
      <c r="D75" s="21" t="s">
        <v>113</v>
      </c>
      <c r="E75" s="22">
        <v>1</v>
      </c>
      <c r="F75" s="21">
        <v>0</v>
      </c>
      <c r="G75" s="21">
        <v>0</v>
      </c>
      <c r="H75" s="19">
        <f t="shared" si="4"/>
        <v>0</v>
      </c>
      <c r="I75" s="17">
        <f t="shared" si="5"/>
        <v>0</v>
      </c>
      <c r="J75" s="21"/>
    </row>
    <row r="76" s="2" customFormat="1" ht="18" customHeight="1" spans="1:10">
      <c r="A76" s="5">
        <v>6</v>
      </c>
      <c r="B76" s="6" t="s">
        <v>143</v>
      </c>
      <c r="C76" s="19"/>
      <c r="D76" s="21" t="s">
        <v>115</v>
      </c>
      <c r="E76" s="22">
        <v>1</v>
      </c>
      <c r="F76" s="21">
        <v>0</v>
      </c>
      <c r="G76" s="21">
        <v>0</v>
      </c>
      <c r="H76" s="19">
        <f t="shared" si="4"/>
        <v>0</v>
      </c>
      <c r="I76" s="17">
        <f t="shared" si="5"/>
        <v>0</v>
      </c>
      <c r="J76" s="21"/>
    </row>
    <row r="77" s="2" customFormat="1" ht="18" customHeight="1" spans="1:10">
      <c r="A77" s="5"/>
      <c r="B77" s="6" t="s">
        <v>116</v>
      </c>
      <c r="C77" s="19"/>
      <c r="D77" s="21"/>
      <c r="E77" s="22"/>
      <c r="F77" s="21"/>
      <c r="G77" s="21"/>
      <c r="H77" s="19">
        <f>SUM(H5:H76)</f>
        <v>0</v>
      </c>
      <c r="I77" s="21">
        <f>SUM(I5:I76)</f>
        <v>0</v>
      </c>
      <c r="J77" s="21"/>
    </row>
    <row r="78" s="2" customFormat="1" ht="18" customHeight="1" spans="1:10">
      <c r="A78" s="5"/>
      <c r="B78" s="5" t="s">
        <v>117</v>
      </c>
      <c r="C78" s="20"/>
      <c r="D78" s="20"/>
      <c r="E78" s="20"/>
      <c r="F78" s="20"/>
      <c r="G78" s="20"/>
      <c r="H78" s="24">
        <f>H77+I77</f>
        <v>0</v>
      </c>
      <c r="I78" s="24"/>
      <c r="J78" s="20"/>
    </row>
    <row r="79" s="2" customFormat="1" ht="18" customHeight="1" spans="1:10">
      <c r="A79" s="5"/>
      <c r="B79" s="5" t="s">
        <v>118</v>
      </c>
      <c r="C79" s="20"/>
      <c r="D79" s="20"/>
      <c r="E79" s="20"/>
      <c r="F79" s="20"/>
      <c r="G79" s="20"/>
      <c r="H79" s="25">
        <f>H78*0.09</f>
        <v>0</v>
      </c>
      <c r="I79" s="26"/>
      <c r="J79" s="20"/>
    </row>
    <row r="80" s="2" customFormat="1" ht="18" customHeight="1" spans="1:10">
      <c r="A80" s="5"/>
      <c r="B80" s="5" t="s">
        <v>119</v>
      </c>
      <c r="C80" s="20"/>
      <c r="D80" s="20"/>
      <c r="E80" s="20"/>
      <c r="F80" s="20"/>
      <c r="G80" s="20"/>
      <c r="H80" s="25">
        <v>0</v>
      </c>
      <c r="I80" s="26"/>
      <c r="J80" s="20"/>
    </row>
    <row r="81" s="2" customFormat="1" ht="18" customHeight="1" spans="1:10">
      <c r="A81" s="5"/>
      <c r="B81" s="5"/>
      <c r="C81" s="20"/>
      <c r="D81" s="20"/>
      <c r="E81" s="20"/>
      <c r="F81" s="20"/>
      <c r="G81" s="20"/>
      <c r="H81" s="25"/>
      <c r="I81" s="26"/>
      <c r="J81" s="20"/>
    </row>
    <row r="82" s="2" customFormat="1" ht="18" customHeight="1" spans="1:10">
      <c r="A82" s="5"/>
      <c r="B82" s="5"/>
      <c r="C82" s="20"/>
      <c r="D82" s="20"/>
      <c r="E82" s="20"/>
      <c r="F82" s="20"/>
      <c r="G82" s="20"/>
      <c r="H82" s="25"/>
      <c r="I82" s="26"/>
      <c r="J82" s="20"/>
    </row>
  </sheetData>
  <mergeCells count="12">
    <mergeCell ref="A1:J1"/>
    <mergeCell ref="F2:G2"/>
    <mergeCell ref="H2:I2"/>
    <mergeCell ref="H78:I78"/>
    <mergeCell ref="H79:I79"/>
    <mergeCell ref="H80:I80"/>
    <mergeCell ref="A2:A3"/>
    <mergeCell ref="B2:B3"/>
    <mergeCell ref="C2:C3"/>
    <mergeCell ref="D2:D3"/>
    <mergeCell ref="E2:E3"/>
    <mergeCell ref="J2:J3"/>
  </mergeCells>
  <printOptions horizontalCentered="1"/>
  <pageMargins left="0.393055555555556" right="0.393055555555556" top="0.393055555555556" bottom="0.393055555555556" header="0.393055555555556" footer="0.393055555555556"/>
  <pageSetup paperSize="9" scale="4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1" sqref="A1:J1"/>
    </sheetView>
  </sheetViews>
  <sheetFormatPr defaultColWidth="9" defaultRowHeight="13.5"/>
  <cols>
    <col min="2" max="2" width="16.3333333333333" customWidth="1"/>
    <col min="3" max="3" width="23.6666666666667" customWidth="1"/>
  </cols>
  <sheetData>
    <row r="1" s="1" customFormat="1" ht="42" customHeight="1" spans="1:10">
      <c r="A1" s="3" t="s">
        <v>156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0">
      <c r="A2" s="5" t="s">
        <v>8</v>
      </c>
      <c r="B2" s="5" t="s">
        <v>28</v>
      </c>
      <c r="C2" s="5" t="s">
        <v>29</v>
      </c>
      <c r="D2" s="5" t="s">
        <v>30</v>
      </c>
      <c r="E2" s="5" t="s">
        <v>31</v>
      </c>
      <c r="F2" s="6" t="s">
        <v>32</v>
      </c>
      <c r="G2" s="6"/>
      <c r="H2" s="6" t="s">
        <v>33</v>
      </c>
      <c r="I2" s="6"/>
      <c r="J2" s="5" t="s">
        <v>12</v>
      </c>
    </row>
    <row r="3" s="2" customFormat="1" ht="18" customHeight="1" spans="1:10">
      <c r="A3" s="5"/>
      <c r="B3" s="5"/>
      <c r="C3" s="5"/>
      <c r="D3" s="5"/>
      <c r="E3" s="5"/>
      <c r="F3" s="6" t="s">
        <v>34</v>
      </c>
      <c r="G3" s="6" t="s">
        <v>35</v>
      </c>
      <c r="H3" s="6" t="s">
        <v>34</v>
      </c>
      <c r="I3" s="6" t="s">
        <v>35</v>
      </c>
      <c r="J3" s="5"/>
    </row>
    <row r="4" s="2" customFormat="1" ht="31.5" customHeight="1" spans="1:10">
      <c r="A4" s="7" t="s">
        <v>36</v>
      </c>
      <c r="B4" s="7"/>
      <c r="C4" s="8"/>
      <c r="D4" s="8"/>
      <c r="E4" s="8"/>
      <c r="F4" s="8"/>
      <c r="G4" s="8"/>
      <c r="H4" s="9"/>
      <c r="I4" s="9"/>
      <c r="J4" s="8"/>
    </row>
    <row r="5" s="2" customFormat="1" ht="23.65" customHeight="1" spans="1:10">
      <c r="A5" s="5"/>
      <c r="B5" s="10" t="s">
        <v>37</v>
      </c>
      <c r="C5" s="11"/>
      <c r="D5" s="12"/>
      <c r="E5" s="12"/>
      <c r="F5" s="10"/>
      <c r="G5" s="10"/>
      <c r="H5" s="10"/>
      <c r="I5" s="10"/>
      <c r="J5" s="10"/>
    </row>
    <row r="6" s="2" customFormat="1" ht="29.25" customHeight="1" spans="1:10">
      <c r="A6" s="5">
        <v>1</v>
      </c>
      <c r="B6" s="13" t="s">
        <v>157</v>
      </c>
      <c r="C6" s="14" t="s">
        <v>158</v>
      </c>
      <c r="D6" s="15" t="s">
        <v>40</v>
      </c>
      <c r="E6" s="16">
        <v>3</v>
      </c>
      <c r="F6" s="17">
        <v>0</v>
      </c>
      <c r="G6" s="17">
        <v>0</v>
      </c>
      <c r="H6" s="17">
        <f>F6*E6</f>
        <v>0</v>
      </c>
      <c r="I6" s="17">
        <f>G6*E6</f>
        <v>0</v>
      </c>
      <c r="J6" s="13"/>
    </row>
    <row r="7" s="2" customFormat="1" ht="25.9" customHeight="1" spans="1:10">
      <c r="A7" s="5">
        <v>2</v>
      </c>
      <c r="B7" s="18" t="s">
        <v>63</v>
      </c>
      <c r="C7" s="19"/>
      <c r="D7" s="15" t="s">
        <v>64</v>
      </c>
      <c r="E7" s="15">
        <v>3</v>
      </c>
      <c r="F7" s="6">
        <v>0</v>
      </c>
      <c r="G7" s="6">
        <v>0</v>
      </c>
      <c r="H7" s="17">
        <f t="shared" ref="H7" si="0">F7*E7</f>
        <v>0</v>
      </c>
      <c r="I7" s="17">
        <f t="shared" ref="I7" si="1">G7*E7</f>
        <v>0</v>
      </c>
      <c r="J7" s="13"/>
    </row>
    <row r="8" s="2" customFormat="1" ht="27" customHeight="1" spans="1:10">
      <c r="A8" s="7" t="s">
        <v>159</v>
      </c>
      <c r="B8" s="7"/>
      <c r="C8" s="8"/>
      <c r="D8" s="8"/>
      <c r="E8" s="8"/>
      <c r="F8" s="8"/>
      <c r="G8" s="8"/>
      <c r="H8" s="9"/>
      <c r="I8" s="9"/>
      <c r="J8" s="8"/>
    </row>
    <row r="9" s="2" customFormat="1" ht="29.25" customHeight="1" spans="1:10">
      <c r="A9" s="5">
        <v>1</v>
      </c>
      <c r="B9" s="17" t="s">
        <v>160</v>
      </c>
      <c r="C9" s="16" t="s">
        <v>161</v>
      </c>
      <c r="D9" s="17" t="s">
        <v>68</v>
      </c>
      <c r="E9" s="15">
        <v>850</v>
      </c>
      <c r="F9" s="17">
        <v>0</v>
      </c>
      <c r="G9" s="17">
        <v>0</v>
      </c>
      <c r="H9" s="17">
        <f t="shared" ref="H9:H16" si="2">F9*E9</f>
        <v>0</v>
      </c>
      <c r="I9" s="17">
        <f t="shared" ref="I9:I16" si="3">G9*E9</f>
        <v>0</v>
      </c>
      <c r="J9" s="19"/>
    </row>
    <row r="10" s="2" customFormat="1" ht="28.5" customHeight="1" spans="1:10">
      <c r="A10" s="5">
        <v>2</v>
      </c>
      <c r="B10" s="20" t="s">
        <v>73</v>
      </c>
      <c r="C10" s="16"/>
      <c r="D10" s="17" t="s">
        <v>74</v>
      </c>
      <c r="E10" s="15">
        <v>284</v>
      </c>
      <c r="F10" s="17">
        <v>0</v>
      </c>
      <c r="G10" s="17">
        <v>0</v>
      </c>
      <c r="H10" s="17">
        <v>0</v>
      </c>
      <c r="I10" s="17">
        <v>0</v>
      </c>
      <c r="J10" s="19"/>
    </row>
    <row r="11" s="2" customFormat="1" ht="25.9" customHeight="1" spans="1:10">
      <c r="A11" s="5">
        <v>3</v>
      </c>
      <c r="B11" s="19" t="s">
        <v>111</v>
      </c>
      <c r="C11" s="19" t="s">
        <v>112</v>
      </c>
      <c r="D11" s="21" t="s">
        <v>113</v>
      </c>
      <c r="E11" s="22">
        <v>1</v>
      </c>
      <c r="F11" s="17">
        <v>0</v>
      </c>
      <c r="G11" s="17">
        <v>0</v>
      </c>
      <c r="H11" s="17">
        <f t="shared" si="2"/>
        <v>0</v>
      </c>
      <c r="I11" s="17">
        <v>0</v>
      </c>
      <c r="J11" s="21"/>
    </row>
    <row r="12" s="2" customFormat="1" ht="25.5" customHeight="1" spans="1:10">
      <c r="A12" s="5">
        <v>4</v>
      </c>
      <c r="B12" s="19" t="s">
        <v>162</v>
      </c>
      <c r="C12" s="19"/>
      <c r="D12" s="21" t="s">
        <v>40</v>
      </c>
      <c r="E12" s="22">
        <v>8</v>
      </c>
      <c r="F12" s="17">
        <v>0</v>
      </c>
      <c r="G12" s="17">
        <v>0</v>
      </c>
      <c r="H12" s="17">
        <f t="shared" si="2"/>
        <v>0</v>
      </c>
      <c r="I12" s="17">
        <f t="shared" si="3"/>
        <v>0</v>
      </c>
      <c r="J12" s="21"/>
    </row>
    <row r="13" s="2" customFormat="1" ht="26.65" customHeight="1" spans="1:10">
      <c r="A13" s="5">
        <v>5</v>
      </c>
      <c r="B13" s="19" t="s">
        <v>163</v>
      </c>
      <c r="C13" s="19"/>
      <c r="D13" s="21" t="s">
        <v>64</v>
      </c>
      <c r="E13" s="22">
        <v>20</v>
      </c>
      <c r="F13" s="17">
        <v>0</v>
      </c>
      <c r="G13" s="17">
        <v>0</v>
      </c>
      <c r="H13" s="17">
        <f t="shared" si="2"/>
        <v>0</v>
      </c>
      <c r="I13" s="17">
        <f t="shared" si="3"/>
        <v>0</v>
      </c>
      <c r="J13" s="21"/>
    </row>
    <row r="14" s="2" customFormat="1" ht="28.9" customHeight="1" spans="1:10">
      <c r="A14" s="5">
        <v>6</v>
      </c>
      <c r="B14" s="19" t="s">
        <v>164</v>
      </c>
      <c r="C14" s="19"/>
      <c r="D14" s="21" t="s">
        <v>64</v>
      </c>
      <c r="E14" s="22">
        <v>65</v>
      </c>
      <c r="F14" s="17">
        <v>0</v>
      </c>
      <c r="G14" s="17">
        <v>0</v>
      </c>
      <c r="H14" s="17">
        <f t="shared" si="2"/>
        <v>0</v>
      </c>
      <c r="I14" s="17">
        <f t="shared" si="3"/>
        <v>0</v>
      </c>
      <c r="J14" s="21"/>
    </row>
    <row r="15" s="2" customFormat="1" ht="26.25" customHeight="1" spans="1:10">
      <c r="A15" s="5">
        <v>7</v>
      </c>
      <c r="B15" s="19" t="s">
        <v>165</v>
      </c>
      <c r="C15" s="19"/>
      <c r="D15" s="21" t="s">
        <v>64</v>
      </c>
      <c r="E15" s="22">
        <v>65</v>
      </c>
      <c r="F15" s="17">
        <v>0</v>
      </c>
      <c r="G15" s="17">
        <v>0</v>
      </c>
      <c r="H15" s="17">
        <f t="shared" si="2"/>
        <v>0</v>
      </c>
      <c r="I15" s="17">
        <f t="shared" si="3"/>
        <v>0</v>
      </c>
      <c r="J15" s="21"/>
    </row>
    <row r="16" s="2" customFormat="1" ht="28.5" customHeight="1" spans="1:10">
      <c r="A16" s="5">
        <v>8</v>
      </c>
      <c r="B16" s="19" t="s">
        <v>166</v>
      </c>
      <c r="C16" s="19"/>
      <c r="D16" s="21" t="s">
        <v>64</v>
      </c>
      <c r="E16" s="22">
        <v>65</v>
      </c>
      <c r="F16" s="17">
        <v>0</v>
      </c>
      <c r="G16" s="17">
        <v>0</v>
      </c>
      <c r="H16" s="17">
        <f t="shared" si="2"/>
        <v>0</v>
      </c>
      <c r="I16" s="17">
        <f t="shared" si="3"/>
        <v>0</v>
      </c>
      <c r="J16" s="21"/>
    </row>
    <row r="17" s="2" customFormat="1" ht="27.4" customHeight="1" spans="1:10">
      <c r="A17" s="5">
        <v>9</v>
      </c>
      <c r="B17" s="6" t="s">
        <v>116</v>
      </c>
      <c r="C17" s="23"/>
      <c r="D17" s="23"/>
      <c r="E17" s="23"/>
      <c r="F17" s="23"/>
      <c r="G17" s="23"/>
      <c r="H17" s="24">
        <f>SUM(H5:H16)</f>
        <v>0</v>
      </c>
      <c r="I17" s="24">
        <f>SUM(I5:I16)</f>
        <v>0</v>
      </c>
      <c r="J17" s="23"/>
    </row>
    <row r="18" s="2" customFormat="1" ht="29.25" customHeight="1" spans="1:10">
      <c r="A18" s="5">
        <v>10</v>
      </c>
      <c r="B18" s="5" t="s">
        <v>117</v>
      </c>
      <c r="C18" s="20"/>
      <c r="D18" s="20"/>
      <c r="E18" s="20"/>
      <c r="F18" s="20"/>
      <c r="G18" s="20"/>
      <c r="H18" s="24">
        <f>H17+I17</f>
        <v>0</v>
      </c>
      <c r="I18" s="24"/>
      <c r="J18" s="20"/>
    </row>
    <row r="19" s="2" customFormat="1" ht="26.25" customHeight="1" spans="1:10">
      <c r="A19" s="5">
        <v>11</v>
      </c>
      <c r="B19" s="5" t="s">
        <v>118</v>
      </c>
      <c r="C19" s="20"/>
      <c r="D19" s="20"/>
      <c r="E19" s="20"/>
      <c r="F19" s="20"/>
      <c r="G19" s="20"/>
      <c r="H19" s="25">
        <f>H18*0.09</f>
        <v>0</v>
      </c>
      <c r="I19" s="26"/>
      <c r="J19" s="20"/>
    </row>
    <row r="20" s="2" customFormat="1" ht="28.9" customHeight="1" spans="1:10">
      <c r="A20" s="5">
        <v>12</v>
      </c>
      <c r="B20" s="5" t="s">
        <v>119</v>
      </c>
      <c r="C20" s="20"/>
      <c r="D20" s="20"/>
      <c r="E20" s="20"/>
      <c r="F20" s="20"/>
      <c r="G20" s="20"/>
      <c r="H20" s="25">
        <f>H19+H18</f>
        <v>0</v>
      </c>
      <c r="I20" s="26"/>
      <c r="J20" s="20"/>
    </row>
    <row r="21" s="2" customFormat="1" ht="27" customHeight="1" spans="1:10">
      <c r="A21" s="5"/>
      <c r="B21" s="5"/>
      <c r="C21" s="20"/>
      <c r="D21" s="20"/>
      <c r="E21" s="20"/>
      <c r="F21" s="20"/>
      <c r="G21" s="20"/>
      <c r="H21" s="25"/>
      <c r="I21" s="26"/>
      <c r="J21" s="20"/>
    </row>
  </sheetData>
  <mergeCells count="12">
    <mergeCell ref="A1:J1"/>
    <mergeCell ref="F2:G2"/>
    <mergeCell ref="H2:I2"/>
    <mergeCell ref="H18:I18"/>
    <mergeCell ref="H19:I19"/>
    <mergeCell ref="H20:I20"/>
    <mergeCell ref="A2:A3"/>
    <mergeCell ref="B2:B3"/>
    <mergeCell ref="C2:C3"/>
    <mergeCell ref="D2:D3"/>
    <mergeCell ref="E2:E3"/>
    <mergeCell ref="J2:J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汇总表</vt:lpstr>
      <vt:lpstr>2F空</vt:lpstr>
      <vt:lpstr>3F空</vt:lpstr>
      <vt:lpstr>4F空</vt:lpstr>
      <vt:lpstr>4F新风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WPS_1615260197</cp:lastModifiedBy>
  <dcterms:created xsi:type="dcterms:W3CDTF">2018-03-03T08:04:00Z</dcterms:created>
  <cp:lastPrinted>2019-03-07T09:49:00Z</cp:lastPrinted>
  <dcterms:modified xsi:type="dcterms:W3CDTF">2025-06-17T02:55:09Z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C8E63710AAC34795B60FB381BFBA5CA9</vt:lpwstr>
  </property>
</Properties>
</file>