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<sst xmlns="http://schemas.openxmlformats.org/spreadsheetml/2006/main" count="192" uniqueCount="113">
  <si>
    <t>上海荣泰2期太阳能热水系统工程量清单</t>
  </si>
  <si>
    <t>一、主要设备明细表</t>
  </si>
  <si>
    <t>序号</t>
  </si>
  <si>
    <t>标的物名称</t>
  </si>
  <si>
    <t>规格</t>
  </si>
  <si>
    <t>品牌</t>
  </si>
  <si>
    <t>单位</t>
  </si>
  <si>
    <t>数量</t>
  </si>
  <si>
    <t>单价</t>
  </si>
  <si>
    <t>合计</t>
  </si>
  <si>
    <t>备注</t>
  </si>
  <si>
    <t>太阳能集热器</t>
  </si>
  <si>
    <t>φ58*1800*30</t>
  </si>
  <si>
    <t>国内一线品牌</t>
  </si>
  <si>
    <t>组</t>
  </si>
  <si>
    <t>真空管太阳能</t>
  </si>
  <si>
    <t>太阳能支架</t>
  </si>
  <si>
    <t>4#热镀锌</t>
  </si>
  <si>
    <t>国标</t>
  </si>
  <si>
    <t>项</t>
  </si>
  <si>
    <t>国标镀锌角铁</t>
  </si>
  <si>
    <t>空气源热泵</t>
  </si>
  <si>
    <t>TJ-DFX-100</t>
  </si>
  <si>
    <t>台</t>
  </si>
  <si>
    <t>42KW  一级能效</t>
  </si>
  <si>
    <t>冷水箱一</t>
  </si>
  <si>
    <t>1m*2.0m*2M</t>
  </si>
  <si>
    <t>定制国标304</t>
  </si>
  <si>
    <t>含槽钢基础</t>
  </si>
  <si>
    <t>储热水箱</t>
  </si>
  <si>
    <t>2.0m*1.5m*3.0m</t>
  </si>
  <si>
    <t>太阳能循环泵</t>
  </si>
  <si>
    <t>Q=3m³/h  H=10m</t>
  </si>
  <si>
    <t>一用一备</t>
  </si>
  <si>
    <t>热泵循环泵</t>
  </si>
  <si>
    <t>一机一台</t>
  </si>
  <si>
    <t>热水变频增压泵</t>
  </si>
  <si>
    <t>Q=8m³/h  H=29m</t>
  </si>
  <si>
    <t>变频（宿舍用）</t>
  </si>
  <si>
    <t>冷水变频增压泵</t>
  </si>
  <si>
    <t>一</t>
  </si>
  <si>
    <t>合计金额</t>
  </si>
  <si>
    <t>二、管道及辅助材料明细表</t>
  </si>
  <si>
    <t>冷热水进水浮球</t>
  </si>
  <si>
    <t>DN50</t>
  </si>
  <si>
    <t>国标304不锈钢</t>
  </si>
  <si>
    <t>个</t>
  </si>
  <si>
    <t>二路供水一备一用</t>
  </si>
  <si>
    <t>液位控制器</t>
  </si>
  <si>
    <t>套</t>
  </si>
  <si>
    <t>温度水位显示</t>
  </si>
  <si>
    <t>电加热</t>
  </si>
  <si>
    <t>12千瓦</t>
  </si>
  <si>
    <t>380V</t>
  </si>
  <si>
    <t>回水控制器</t>
  </si>
  <si>
    <t>DN32</t>
  </si>
  <si>
    <t>即开即热</t>
  </si>
  <si>
    <t>不锈钢连接管道</t>
  </si>
  <si>
    <t>DN50-DN80</t>
  </si>
  <si>
    <t>米</t>
  </si>
  <si>
    <t>304不锈钢热压焊接</t>
  </si>
  <si>
    <t>不锈钢连接配件</t>
  </si>
  <si>
    <t>DN32-DN80</t>
  </si>
  <si>
    <t>只</t>
  </si>
  <si>
    <t>直头弯头三通</t>
  </si>
  <si>
    <t>集热器铜阀门活接</t>
  </si>
  <si>
    <t>热水专用</t>
  </si>
  <si>
    <t>铜阀门活接</t>
  </si>
  <si>
    <t>水泥墩子</t>
  </si>
  <si>
    <t>直径20*10</t>
  </si>
  <si>
    <t>混泥土搅拌，太阳能基础</t>
  </si>
  <si>
    <t>主机电缆</t>
  </si>
  <si>
    <t>6㎡</t>
  </si>
  <si>
    <t>起帆</t>
  </si>
  <si>
    <t>五芯线</t>
  </si>
  <si>
    <t>水泵电线</t>
  </si>
  <si>
    <t>2.5㎡</t>
  </si>
  <si>
    <t>三芯线</t>
  </si>
  <si>
    <t>屏蔽信号线</t>
  </si>
  <si>
    <t>0.75㎡</t>
  </si>
  <si>
    <t>卷</t>
  </si>
  <si>
    <t>4芯线</t>
  </si>
  <si>
    <t>PLC控制柜</t>
  </si>
  <si>
    <t>定制</t>
  </si>
  <si>
    <t>远程控制</t>
  </si>
  <si>
    <t>橡塑保温</t>
  </si>
  <si>
    <t>2公分</t>
  </si>
  <si>
    <t>防雨及支架</t>
  </si>
  <si>
    <t>桥架</t>
  </si>
  <si>
    <t>二</t>
  </si>
  <si>
    <t>三、技术服务分项报价表</t>
  </si>
  <si>
    <t>项目</t>
  </si>
  <si>
    <t>运输吊装费</t>
  </si>
  <si>
    <t>项目调试费</t>
  </si>
  <si>
    <t>铝皮防护</t>
  </si>
  <si>
    <t>安装人工费</t>
  </si>
  <si>
    <t>三</t>
  </si>
  <si>
    <t>智能水控机</t>
  </si>
  <si>
    <t>限量制</t>
  </si>
  <si>
    <t>发卡器</t>
  </si>
  <si>
    <t>充值发卡</t>
  </si>
  <si>
    <t>电源设配器</t>
  </si>
  <si>
    <t>12v</t>
  </si>
  <si>
    <t>管理软件</t>
  </si>
  <si>
    <t>卡片</t>
  </si>
  <si>
    <t>张</t>
  </si>
  <si>
    <t>安装材料</t>
  </si>
  <si>
    <t>四</t>
  </si>
  <si>
    <t>税率</t>
  </si>
  <si>
    <t>税前金额</t>
  </si>
  <si>
    <t>税金</t>
  </si>
  <si>
    <r>
      <rPr>
        <sz val="9"/>
        <color rgb="FF000000"/>
        <rFont val="宋体"/>
        <charset val="134"/>
      </rPr>
      <t xml:space="preserve">税 </t>
    </r>
    <r>
      <rPr>
        <sz val="9"/>
        <color rgb="FF000000"/>
        <rFont val="宋体"/>
        <charset val="134"/>
      </rPr>
      <t xml:space="preserve"> </t>
    </r>
    <r>
      <rPr>
        <sz val="9"/>
        <color rgb="FF000000"/>
        <rFont val="宋体"/>
        <charset val="134"/>
      </rPr>
      <t>费</t>
    </r>
  </si>
  <si>
    <t>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</si>
</sst>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52"/>
  <sheetViews>
    <sheetView tabSelected="1" zoomScale="110" zoomScaleNormal="110" topLeftCell="A2" workbookViewId="0">
      <selection activeCell="A8" sqref="A8:A12"/>
    </sheetView>
  </sheetViews>
  <sheetFormatPr defaultColWidth="9" defaultRowHeight="13.5"/>
  <cols>
    <col min="1" max="1" width="6.5" customWidth="1"/>
    <col min="2" max="2" width="14.1333333333333" customWidth="1"/>
    <col min="3" max="3" width="14.8833333333333" customWidth="1"/>
    <col min="4" max="4" width="20.25" customWidth="1"/>
    <col min="5" max="5" width="6.5" customWidth="1"/>
    <col min="6" max="6" width="6.38333333333333" customWidth="1"/>
    <col min="7" max="7" width="9.13333333333333" customWidth="1"/>
    <col min="9" max="9" width="17.6333333333333" customWidth="1"/>
    <col min="10" max="10" width="12.3166666666667" customWidth="1"/>
  </cols>
  <sheetData>
    <row r="1" ht="41.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>
      <c r="A4" s="4">
        <v>1</v>
      </c>
      <c r="B4" s="4" t="s">
        <v>11</v>
      </c>
      <c r="C4" s="4" t="s">
        <v>12</v>
      </c>
      <c r="D4" s="5" t="s">
        <v>13</v>
      </c>
      <c r="E4" s="4" t="s">
        <v>14</v>
      </c>
      <c r="F4" s="4">
        <v>40</v>
      </c>
      <c r="G4" s="4">
        <v>0</v>
      </c>
      <c r="H4" s="4">
        <f>F4*G4</f>
        <v>0</v>
      </c>
      <c r="I4" s="4" t="s">
        <v>15</v>
      </c>
    </row>
    <row r="5" spans="1:9">
      <c r="A5" s="4">
        <v>2</v>
      </c>
      <c r="B5" s="4" t="s">
        <v>16</v>
      </c>
      <c r="C5" s="4" t="s">
        <v>17</v>
      </c>
      <c r="D5" s="6" t="s">
        <v>18</v>
      </c>
      <c r="E5" s="4" t="s">
        <v>19</v>
      </c>
      <c r="F5" s="4">
        <v>1</v>
      </c>
      <c r="G5" s="4">
        <v>0</v>
      </c>
      <c r="H5" s="4">
        <f>F5*G5</f>
        <v>0</v>
      </c>
      <c r="I5" s="4" t="s">
        <v>20</v>
      </c>
    </row>
    <row r="6" spans="1:9">
      <c r="A6" s="4">
        <v>3</v>
      </c>
      <c r="B6" s="4" t="s">
        <v>21</v>
      </c>
      <c r="C6" s="4" t="s">
        <v>22</v>
      </c>
      <c r="D6" s="5" t="s">
        <v>13</v>
      </c>
      <c r="E6" s="4" t="s">
        <v>23</v>
      </c>
      <c r="F6" s="4">
        <v>3</v>
      </c>
      <c r="G6" s="4">
        <v>0</v>
      </c>
      <c r="H6" s="4">
        <f>F6*G6</f>
        <v>0</v>
      </c>
      <c r="I6" s="4" t="s">
        <v>24</v>
      </c>
    </row>
    <row r="7" spans="1:10">
      <c r="A7" s="4">
        <v>4</v>
      </c>
      <c r="B7" s="5" t="s">
        <v>25</v>
      </c>
      <c r="C7" s="5" t="s">
        <v>26</v>
      </c>
      <c r="D7" s="5" t="s">
        <v>27</v>
      </c>
      <c r="E7" s="5" t="s">
        <v>23</v>
      </c>
      <c r="F7" s="5">
        <v>1</v>
      </c>
      <c r="G7" s="5">
        <v>0</v>
      </c>
      <c r="H7" s="5">
        <f>F7*G7</f>
        <v>0</v>
      </c>
      <c r="I7" s="5" t="s">
        <v>28</v>
      </c>
      <c r="J7" s="18"/>
    </row>
    <row r="8" spans="1:10">
      <c r="A8" s="4">
        <v>5</v>
      </c>
      <c r="B8" s="5" t="s">
        <v>29</v>
      </c>
      <c r="C8" s="5" t="s">
        <v>30</v>
      </c>
      <c r="D8" s="5" t="s">
        <v>27</v>
      </c>
      <c r="E8" s="5" t="s">
        <v>23</v>
      </c>
      <c r="F8" s="5">
        <v>1</v>
      </c>
      <c r="G8" s="5">
        <v>0</v>
      </c>
      <c r="H8" s="5">
        <f>F8*G8</f>
        <v>0</v>
      </c>
      <c r="I8" s="5" t="s">
        <v>28</v>
      </c>
      <c r="J8" s="18"/>
    </row>
    <row r="9" spans="1:9">
      <c r="A9" s="4">
        <v>6</v>
      </c>
      <c r="B9" s="4" t="s">
        <v>31</v>
      </c>
      <c r="C9" s="4" t="s">
        <v>32</v>
      </c>
      <c r="D9" s="5" t="s">
        <v>13</v>
      </c>
      <c r="E9" s="4" t="s">
        <v>23</v>
      </c>
      <c r="F9" s="4">
        <v>2</v>
      </c>
      <c r="G9" s="4">
        <v>0</v>
      </c>
      <c r="H9" s="4">
        <f>F9*G9</f>
        <v>0</v>
      </c>
      <c r="I9" s="4" t="s">
        <v>33</v>
      </c>
    </row>
    <row r="10" spans="1:9">
      <c r="A10" s="4">
        <v>7</v>
      </c>
      <c r="B10" s="7" t="s">
        <v>34</v>
      </c>
      <c r="C10" s="4" t="s">
        <v>32</v>
      </c>
      <c r="D10" s="5" t="s">
        <v>13</v>
      </c>
      <c r="E10" s="4" t="s">
        <v>23</v>
      </c>
      <c r="F10" s="4">
        <v>3</v>
      </c>
      <c r="G10" s="4">
        <v>0</v>
      </c>
      <c r="H10" s="4">
        <f>F10*G10</f>
        <v>0</v>
      </c>
      <c r="I10" s="4" t="s">
        <v>35</v>
      </c>
    </row>
    <row r="11" spans="1:9">
      <c r="A11" s="4">
        <v>8</v>
      </c>
      <c r="B11" s="7" t="s">
        <v>36</v>
      </c>
      <c r="C11" s="4" t="s">
        <v>37</v>
      </c>
      <c r="D11" s="5" t="s">
        <v>13</v>
      </c>
      <c r="E11" s="4" t="s">
        <v>23</v>
      </c>
      <c r="F11" s="4">
        <v>2</v>
      </c>
      <c r="G11" s="4">
        <v>0</v>
      </c>
      <c r="H11" s="4">
        <f>F11*G11</f>
        <v>0</v>
      </c>
      <c r="I11" s="4" t="s">
        <v>38</v>
      </c>
    </row>
    <row r="12" spans="1:9">
      <c r="A12" s="4">
        <v>9</v>
      </c>
      <c r="B12" s="7" t="s">
        <v>39</v>
      </c>
      <c r="C12" s="4" t="s">
        <v>37</v>
      </c>
      <c r="D12" s="5" t="s">
        <v>13</v>
      </c>
      <c r="E12" s="4" t="s">
        <v>23</v>
      </c>
      <c r="F12" s="4">
        <v>2</v>
      </c>
      <c r="G12" s="4">
        <v>0</v>
      </c>
      <c r="H12" s="4">
        <f>F12*G12</f>
        <v>0</v>
      </c>
      <c r="I12" s="4" t="s">
        <v>38</v>
      </c>
    </row>
    <row r="13" customHeight="1" spans="1:9">
      <c r="A13" s="3" t="s">
        <v>40</v>
      </c>
      <c r="B13" s="3" t="s">
        <v>41</v>
      </c>
      <c r="C13" s="8">
        <f>SUM(H4:H12)</f>
        <v>0</v>
      </c>
      <c r="D13" s="8"/>
      <c r="E13" s="8"/>
      <c r="F13" s="8"/>
      <c r="G13" s="8"/>
      <c r="H13" s="8"/>
      <c r="I13" s="8"/>
    </row>
    <row r="14" customHeight="1" spans="1:9">
      <c r="A14" s="3" t="s">
        <v>42</v>
      </c>
      <c r="B14" s="3"/>
      <c r="C14" s="3"/>
      <c r="D14" s="3"/>
      <c r="E14" s="3"/>
      <c r="F14" s="3"/>
      <c r="G14" s="3"/>
      <c r="H14" s="3"/>
      <c r="I14" s="3"/>
    </row>
    <row r="15" spans="1:9">
      <c r="A15" s="4" t="s">
        <v>2</v>
      </c>
      <c r="B15" s="4" t="s">
        <v>3</v>
      </c>
      <c r="C15" s="4" t="s">
        <v>4</v>
      </c>
      <c r="D15" s="4" t="s">
        <v>5</v>
      </c>
      <c r="E15" s="4" t="s">
        <v>6</v>
      </c>
      <c r="F15" s="4" t="s">
        <v>7</v>
      </c>
      <c r="G15" s="4" t="s">
        <v>8</v>
      </c>
      <c r="H15" s="4" t="s">
        <v>9</v>
      </c>
      <c r="I15" s="4" t="s">
        <v>10</v>
      </c>
    </row>
    <row r="16" spans="1:9">
      <c r="A16" s="4">
        <v>1</v>
      </c>
      <c r="B16" s="4" t="s">
        <v>43</v>
      </c>
      <c r="C16" s="4" t="s">
        <v>44</v>
      </c>
      <c r="D16" s="4" t="s">
        <v>45</v>
      </c>
      <c r="E16" s="4" t="s">
        <v>46</v>
      </c>
      <c r="F16" s="4">
        <v>4</v>
      </c>
      <c r="G16" s="4">
        <v>0</v>
      </c>
      <c r="H16" s="4">
        <f>F16*G16</f>
        <v>0</v>
      </c>
      <c r="I16" s="4" t="s">
        <v>47</v>
      </c>
    </row>
    <row r="17" spans="1:9">
      <c r="A17" s="4">
        <v>2</v>
      </c>
      <c r="B17" s="4" t="s">
        <v>48</v>
      </c>
      <c r="C17" s="4" t="s">
        <v>44</v>
      </c>
      <c r="D17" s="4"/>
      <c r="E17" s="4" t="s">
        <v>49</v>
      </c>
      <c r="F17" s="4">
        <v>1</v>
      </c>
      <c r="G17" s="4">
        <v>0</v>
      </c>
      <c r="H17" s="4">
        <f t="shared" ref="H17:H31" si="0">F17*G17</f>
        <v>0</v>
      </c>
      <c r="I17" s="4" t="s">
        <v>50</v>
      </c>
    </row>
    <row r="18" spans="1:9">
      <c r="A18" s="4">
        <v>3</v>
      </c>
      <c r="B18" s="4" t="s">
        <v>51</v>
      </c>
      <c r="C18" s="4" t="s">
        <v>52</v>
      </c>
      <c r="D18" s="4"/>
      <c r="E18" s="4" t="s">
        <v>49</v>
      </c>
      <c r="F18" s="4">
        <v>3</v>
      </c>
      <c r="G18" s="4">
        <v>0</v>
      </c>
      <c r="H18" s="4">
        <f t="shared" si="0"/>
        <v>0</v>
      </c>
      <c r="I18" s="4" t="s">
        <v>53</v>
      </c>
    </row>
    <row r="19" spans="1:9">
      <c r="A19" s="4">
        <v>4</v>
      </c>
      <c r="B19" s="4" t="s">
        <v>54</v>
      </c>
      <c r="C19" s="4" t="s">
        <v>55</v>
      </c>
      <c r="D19" s="4"/>
      <c r="E19" s="4" t="s">
        <v>49</v>
      </c>
      <c r="F19" s="4">
        <v>1</v>
      </c>
      <c r="G19" s="4">
        <v>0</v>
      </c>
      <c r="H19" s="4">
        <f t="shared" si="0"/>
        <v>0</v>
      </c>
      <c r="I19" s="4" t="s">
        <v>56</v>
      </c>
    </row>
    <row r="20" spans="1:9">
      <c r="A20" s="4">
        <v>5</v>
      </c>
      <c r="B20" s="4" t="s">
        <v>57</v>
      </c>
      <c r="C20" s="4" t="s">
        <v>58</v>
      </c>
      <c r="D20" s="4"/>
      <c r="E20" s="4" t="s">
        <v>59</v>
      </c>
      <c r="F20" s="4">
        <v>128</v>
      </c>
      <c r="G20" s="4">
        <v>0</v>
      </c>
      <c r="H20" s="4">
        <f t="shared" si="0"/>
        <v>0</v>
      </c>
      <c r="I20" s="4" t="s">
        <v>60</v>
      </c>
    </row>
    <row r="21" spans="1:9">
      <c r="A21" s="4">
        <v>6</v>
      </c>
      <c r="B21" s="4" t="s">
        <v>61</v>
      </c>
      <c r="C21" s="4" t="s">
        <v>62</v>
      </c>
      <c r="D21" s="4"/>
      <c r="E21" s="4" t="s">
        <v>63</v>
      </c>
      <c r="F21" s="4">
        <v>90</v>
      </c>
      <c r="G21" s="4">
        <v>0</v>
      </c>
      <c r="H21" s="4">
        <f t="shared" si="0"/>
        <v>0</v>
      </c>
      <c r="I21" s="4" t="s">
        <v>64</v>
      </c>
    </row>
    <row r="22" spans="1:9">
      <c r="A22" s="4">
        <v>7</v>
      </c>
      <c r="B22" s="4" t="s">
        <v>65</v>
      </c>
      <c r="C22" s="4" t="s">
        <v>55</v>
      </c>
      <c r="D22" s="4"/>
      <c r="E22" s="4" t="s">
        <v>49</v>
      </c>
      <c r="F22" s="4">
        <v>10</v>
      </c>
      <c r="G22" s="4">
        <v>0</v>
      </c>
      <c r="H22" s="4">
        <f t="shared" si="0"/>
        <v>0</v>
      </c>
      <c r="I22" s="4" t="s">
        <v>66</v>
      </c>
    </row>
    <row r="23" spans="1:9">
      <c r="A23" s="4">
        <v>8</v>
      </c>
      <c r="B23" s="4" t="s">
        <v>67</v>
      </c>
      <c r="C23" s="4" t="s">
        <v>58</v>
      </c>
      <c r="D23" s="4"/>
      <c r="E23" s="4" t="s">
        <v>19</v>
      </c>
      <c r="F23" s="4">
        <v>20</v>
      </c>
      <c r="G23" s="4">
        <v>0</v>
      </c>
      <c r="H23" s="4">
        <f t="shared" si="0"/>
        <v>0</v>
      </c>
      <c r="I23" s="4" t="s">
        <v>66</v>
      </c>
    </row>
    <row r="24" spans="1:9">
      <c r="A24" s="4">
        <v>9</v>
      </c>
      <c r="B24" s="5" t="s">
        <v>68</v>
      </c>
      <c r="C24" s="5" t="s">
        <v>69</v>
      </c>
      <c r="D24" s="5"/>
      <c r="E24" s="5" t="s">
        <v>63</v>
      </c>
      <c r="F24" s="5">
        <v>90</v>
      </c>
      <c r="G24" s="5">
        <v>0</v>
      </c>
      <c r="H24" s="5">
        <f t="shared" si="0"/>
        <v>0</v>
      </c>
      <c r="I24" s="5" t="s">
        <v>70</v>
      </c>
    </row>
    <row r="25" spans="1:9">
      <c r="A25" s="4">
        <v>10</v>
      </c>
      <c r="B25" s="6" t="s">
        <v>71</v>
      </c>
      <c r="C25" s="6" t="s">
        <v>72</v>
      </c>
      <c r="D25" s="6" t="s">
        <v>73</v>
      </c>
      <c r="E25" s="6" t="s">
        <v>59</v>
      </c>
      <c r="F25" s="6">
        <v>36</v>
      </c>
      <c r="G25" s="6">
        <v>0</v>
      </c>
      <c r="H25" s="6">
        <f t="shared" si="0"/>
        <v>0</v>
      </c>
      <c r="I25" s="6" t="s">
        <v>74</v>
      </c>
    </row>
    <row r="26" spans="1:9">
      <c r="A26" s="4">
        <v>11</v>
      </c>
      <c r="B26" s="4" t="s">
        <v>75</v>
      </c>
      <c r="C26" s="4" t="s">
        <v>76</v>
      </c>
      <c r="D26" s="4" t="s">
        <v>73</v>
      </c>
      <c r="E26" s="4" t="s">
        <v>59</v>
      </c>
      <c r="F26" s="4">
        <v>80</v>
      </c>
      <c r="G26" s="4">
        <v>0</v>
      </c>
      <c r="H26" s="4">
        <f t="shared" si="0"/>
        <v>0</v>
      </c>
      <c r="I26" s="4" t="s">
        <v>77</v>
      </c>
    </row>
    <row r="27" spans="1:9">
      <c r="A27" s="4">
        <v>12</v>
      </c>
      <c r="B27" s="4" t="s">
        <v>78</v>
      </c>
      <c r="C27" s="4" t="s">
        <v>79</v>
      </c>
      <c r="D27" s="4" t="s">
        <v>73</v>
      </c>
      <c r="E27" s="4" t="s">
        <v>80</v>
      </c>
      <c r="F27" s="4">
        <v>2</v>
      </c>
      <c r="G27" s="4">
        <v>0</v>
      </c>
      <c r="H27" s="4">
        <f t="shared" si="0"/>
        <v>0</v>
      </c>
      <c r="I27" s="4" t="s">
        <v>81</v>
      </c>
    </row>
    <row r="28" spans="1:9">
      <c r="A28" s="4">
        <v>13</v>
      </c>
      <c r="B28" s="4" t="s">
        <v>82</v>
      </c>
      <c r="C28" s="4" t="s">
        <v>83</v>
      </c>
      <c r="D28" s="4"/>
      <c r="E28" s="4" t="s">
        <v>46</v>
      </c>
      <c r="F28" s="4">
        <v>1</v>
      </c>
      <c r="G28" s="4">
        <v>0</v>
      </c>
      <c r="H28" s="4">
        <f t="shared" si="0"/>
        <v>0</v>
      </c>
      <c r="I28" s="4" t="s">
        <v>84</v>
      </c>
    </row>
    <row r="29" spans="1:9">
      <c r="A29" s="4">
        <v>14</v>
      </c>
      <c r="B29" s="4" t="s">
        <v>85</v>
      </c>
      <c r="C29" s="4" t="s">
        <v>86</v>
      </c>
      <c r="D29" s="4"/>
      <c r="E29" s="4" t="s">
        <v>59</v>
      </c>
      <c r="F29" s="4">
        <v>128</v>
      </c>
      <c r="G29" s="4">
        <v>0</v>
      </c>
      <c r="H29" s="4">
        <f t="shared" si="0"/>
        <v>0</v>
      </c>
      <c r="I29" s="4" t="s">
        <v>86</v>
      </c>
    </row>
    <row r="30" spans="1:9">
      <c r="A30" s="4">
        <v>15</v>
      </c>
      <c r="B30" s="4" t="s">
        <v>87</v>
      </c>
      <c r="C30" s="4"/>
      <c r="D30" s="4" t="s">
        <v>18</v>
      </c>
      <c r="E30" s="4" t="s">
        <v>46</v>
      </c>
      <c r="F30" s="4">
        <v>5</v>
      </c>
      <c r="G30" s="4">
        <v>0</v>
      </c>
      <c r="H30" s="4">
        <f t="shared" si="0"/>
        <v>0</v>
      </c>
      <c r="I30" s="4" t="s">
        <v>18</v>
      </c>
    </row>
    <row r="31" spans="1:9">
      <c r="A31" s="4">
        <v>16</v>
      </c>
      <c r="B31" s="4" t="s">
        <v>88</v>
      </c>
      <c r="C31" s="4"/>
      <c r="D31" s="4" t="s">
        <v>83</v>
      </c>
      <c r="E31" s="4" t="s">
        <v>19</v>
      </c>
      <c r="F31" s="4">
        <v>1</v>
      </c>
      <c r="G31" s="4">
        <v>0</v>
      </c>
      <c r="H31" s="4">
        <f t="shared" si="0"/>
        <v>0</v>
      </c>
      <c r="I31" s="4"/>
    </row>
    <row r="32" customHeight="1" spans="1:9">
      <c r="A32" s="3" t="s">
        <v>89</v>
      </c>
      <c r="B32" s="3" t="s">
        <v>41</v>
      </c>
      <c r="C32" s="8">
        <f>SUM(H16:H31)</f>
        <v>0</v>
      </c>
      <c r="D32" s="8"/>
      <c r="E32" s="8"/>
      <c r="F32" s="8"/>
      <c r="G32" s="8"/>
      <c r="H32" s="8"/>
      <c r="I32" s="8"/>
    </row>
    <row r="33" customHeight="1" spans="1:9">
      <c r="A33" s="3" t="s">
        <v>90</v>
      </c>
      <c r="B33" s="3"/>
      <c r="C33" s="3"/>
      <c r="D33" s="3"/>
      <c r="E33" s="3"/>
      <c r="F33" s="3"/>
      <c r="G33" s="3"/>
      <c r="H33" s="3"/>
      <c r="I33" s="3"/>
    </row>
    <row r="34" customHeight="1" spans="1:9">
      <c r="A34" s="4" t="s">
        <v>2</v>
      </c>
      <c r="B34" s="4" t="s">
        <v>91</v>
      </c>
      <c r="C34" s="4"/>
      <c r="D34" s="4"/>
      <c r="E34" s="4" t="s">
        <v>6</v>
      </c>
      <c r="F34" s="4" t="s">
        <v>7</v>
      </c>
      <c r="G34" s="4" t="s">
        <v>8</v>
      </c>
      <c r="H34" s="4" t="s">
        <v>9</v>
      </c>
      <c r="I34" s="4" t="s">
        <v>10</v>
      </c>
    </row>
    <row r="35" customHeight="1" spans="1:9">
      <c r="A35" s="4">
        <v>1</v>
      </c>
      <c r="B35" s="4" t="s">
        <v>92</v>
      </c>
      <c r="C35" s="4"/>
      <c r="D35" s="4"/>
      <c r="E35" s="4" t="s">
        <v>19</v>
      </c>
      <c r="F35" s="4">
        <v>1</v>
      </c>
      <c r="G35" s="4"/>
      <c r="H35" s="4">
        <f>F35*G35</f>
        <v>0</v>
      </c>
      <c r="I35" s="4"/>
    </row>
    <row r="36" customHeight="1" spans="1:9">
      <c r="A36" s="4">
        <v>2</v>
      </c>
      <c r="B36" s="4" t="s">
        <v>93</v>
      </c>
      <c r="C36" s="4"/>
      <c r="D36" s="4"/>
      <c r="E36" s="4" t="s">
        <v>19</v>
      </c>
      <c r="F36" s="4">
        <v>1</v>
      </c>
      <c r="G36" s="4"/>
      <c r="H36" s="4">
        <f>F36*G36</f>
        <v>0</v>
      </c>
      <c r="I36" s="4"/>
    </row>
    <row r="37" customHeight="1" spans="1:9">
      <c r="A37" s="4">
        <v>3</v>
      </c>
      <c r="B37" s="4" t="s">
        <v>94</v>
      </c>
      <c r="C37" s="4"/>
      <c r="D37" s="4"/>
      <c r="E37" s="4" t="s">
        <v>59</v>
      </c>
      <c r="F37" s="4">
        <v>128</v>
      </c>
      <c r="G37" s="4"/>
      <c r="H37" s="4">
        <f>F37*G37</f>
        <v>0</v>
      </c>
      <c r="I37" s="4"/>
    </row>
    <row r="38" customHeight="1" spans="1:9">
      <c r="A38" s="4">
        <v>4</v>
      </c>
      <c r="B38" s="4" t="s">
        <v>95</v>
      </c>
      <c r="C38" s="9"/>
      <c r="D38" s="9"/>
      <c r="E38" s="4" t="s">
        <v>19</v>
      </c>
      <c r="F38" s="4">
        <v>1</v>
      </c>
      <c r="G38" s="4"/>
      <c r="H38" s="4">
        <f>F38*G38</f>
        <v>0</v>
      </c>
      <c r="I38" s="4"/>
    </row>
    <row r="39" customHeight="1" spans="1:9">
      <c r="A39" s="3" t="s">
        <v>96</v>
      </c>
      <c r="B39" s="3" t="s">
        <v>41</v>
      </c>
      <c r="C39" s="8">
        <f>SUM(H35:H38)</f>
        <v>0</v>
      </c>
      <c r="D39" s="8"/>
      <c r="E39" s="8"/>
      <c r="F39" s="8"/>
      <c r="G39" s="8"/>
      <c r="H39" s="8"/>
      <c r="I39" s="8"/>
    </row>
    <row r="40" customHeight="1" spans="1:9">
      <c r="A40" s="3"/>
      <c r="B40" s="3"/>
      <c r="C40" s="3"/>
      <c r="D40" s="3"/>
      <c r="E40" s="3"/>
      <c r="F40" s="3"/>
      <c r="G40" s="3"/>
      <c r="H40" s="3"/>
      <c r="I40" s="3"/>
    </row>
    <row r="41" customHeight="1" spans="1:9">
      <c r="A41" s="4" t="s">
        <v>2</v>
      </c>
      <c r="B41" s="4" t="s">
        <v>91</v>
      </c>
      <c r="C41" s="4"/>
      <c r="D41" s="4"/>
      <c r="E41" s="4" t="s">
        <v>6</v>
      </c>
      <c r="F41" s="4" t="s">
        <v>7</v>
      </c>
      <c r="G41" s="4" t="s">
        <v>8</v>
      </c>
      <c r="H41" s="4" t="s">
        <v>9</v>
      </c>
      <c r="I41" s="4" t="s">
        <v>10</v>
      </c>
    </row>
    <row r="42" customHeight="1" spans="1:9">
      <c r="A42" s="4">
        <v>1</v>
      </c>
      <c r="B42" s="4" t="s">
        <v>97</v>
      </c>
      <c r="C42" s="4"/>
      <c r="D42" s="4"/>
      <c r="E42" s="4" t="s">
        <v>23</v>
      </c>
      <c r="F42" s="4">
        <v>70</v>
      </c>
      <c r="G42" s="4"/>
      <c r="H42" s="4">
        <f t="shared" ref="H42:H48" si="1">F42*G42</f>
        <v>0</v>
      </c>
      <c r="I42" s="4" t="s">
        <v>98</v>
      </c>
    </row>
    <row r="43" s="1" customFormat="1" customHeight="1" spans="1:9">
      <c r="A43" s="10">
        <v>2</v>
      </c>
      <c r="B43" s="10" t="s">
        <v>99</v>
      </c>
      <c r="C43" s="10"/>
      <c r="D43" s="10"/>
      <c r="E43" s="10" t="s">
        <v>23</v>
      </c>
      <c r="F43" s="10">
        <v>1</v>
      </c>
      <c r="G43" s="10"/>
      <c r="H43" s="10">
        <f t="shared" si="1"/>
        <v>0</v>
      </c>
      <c r="I43" s="10" t="s">
        <v>100</v>
      </c>
    </row>
    <row r="44" s="1" customFormat="1" customHeight="1" spans="1:9">
      <c r="A44" s="10">
        <v>4</v>
      </c>
      <c r="B44" s="10" t="s">
        <v>101</v>
      </c>
      <c r="C44" s="11"/>
      <c r="D44" s="12"/>
      <c r="E44" s="10" t="s">
        <v>23</v>
      </c>
      <c r="F44" s="10">
        <v>70</v>
      </c>
      <c r="G44" s="10"/>
      <c r="H44" s="10">
        <f t="shared" si="1"/>
        <v>0</v>
      </c>
      <c r="I44" s="10" t="s">
        <v>102</v>
      </c>
    </row>
    <row r="45" s="1" customFormat="1" customHeight="1" spans="1:9">
      <c r="A45" s="10">
        <v>5</v>
      </c>
      <c r="B45" s="10" t="s">
        <v>103</v>
      </c>
      <c r="C45" s="10"/>
      <c r="D45" s="10"/>
      <c r="E45" s="10" t="s">
        <v>19</v>
      </c>
      <c r="F45" s="10">
        <v>1</v>
      </c>
      <c r="G45" s="10"/>
      <c r="H45" s="10">
        <f t="shared" si="1"/>
        <v>0</v>
      </c>
      <c r="I45" s="10"/>
    </row>
    <row r="46" s="1" customFormat="1" customHeight="1" spans="1:9">
      <c r="A46" s="10">
        <v>6</v>
      </c>
      <c r="B46" s="10" t="s">
        <v>104</v>
      </c>
      <c r="C46" s="11"/>
      <c r="D46" s="12"/>
      <c r="E46" s="10" t="s">
        <v>105</v>
      </c>
      <c r="F46" s="10">
        <v>300</v>
      </c>
      <c r="G46" s="10"/>
      <c r="H46" s="10">
        <f t="shared" si="1"/>
        <v>0</v>
      </c>
      <c r="I46" s="10"/>
    </row>
    <row r="47" customHeight="1" spans="1:12">
      <c r="A47" s="4">
        <v>7</v>
      </c>
      <c r="B47" s="13" t="s">
        <v>106</v>
      </c>
      <c r="C47" s="14"/>
      <c r="D47" s="15"/>
      <c r="E47" s="13" t="s">
        <v>49</v>
      </c>
      <c r="F47" s="13">
        <v>70</v>
      </c>
      <c r="G47" s="13"/>
      <c r="H47" s="13">
        <f t="shared" si="1"/>
        <v>0</v>
      </c>
      <c r="I47" s="13"/>
      <c r="J47" s="19"/>
      <c r="L47" s="20"/>
    </row>
    <row r="48" ht="11" customHeight="1" spans="1:12">
      <c r="A48" s="4">
        <v>8</v>
      </c>
      <c r="B48" s="13" t="s">
        <v>95</v>
      </c>
      <c r="C48" s="14"/>
      <c r="D48" s="15"/>
      <c r="E48" s="13" t="s">
        <v>49</v>
      </c>
      <c r="F48" s="13">
        <v>70</v>
      </c>
      <c r="G48" s="13"/>
      <c r="H48" s="13">
        <f t="shared" si="1"/>
        <v>0</v>
      </c>
      <c r="I48" s="13"/>
      <c r="J48" s="19"/>
      <c r="L48" s="20"/>
    </row>
    <row r="49" customHeight="1" spans="1:9">
      <c r="A49" s="3" t="s">
        <v>107</v>
      </c>
      <c r="B49" s="3" t="s">
        <v>41</v>
      </c>
      <c r="C49" s="8">
        <f>SUM(H42:H48)</f>
        <v>0</v>
      </c>
      <c r="D49" s="8"/>
      <c r="E49" s="8"/>
      <c r="F49" s="8"/>
      <c r="G49" s="8"/>
      <c r="H49" s="8"/>
      <c r="I49" s="8"/>
    </row>
    <row r="50" customHeight="1" spans="1:9">
      <c r="A50" s="4" t="s">
        <v>2</v>
      </c>
      <c r="B50" s="4" t="s">
        <v>91</v>
      </c>
      <c r="C50" s="4" t="s">
        <v>108</v>
      </c>
      <c r="D50" s="4"/>
      <c r="E50" s="4" t="s">
        <v>6</v>
      </c>
      <c r="F50" s="4" t="s">
        <v>7</v>
      </c>
      <c r="G50" s="4" t="s">
        <v>109</v>
      </c>
      <c r="H50" s="4" t="s">
        <v>110</v>
      </c>
      <c r="I50" s="4"/>
    </row>
    <row r="51" customHeight="1" spans="1:9">
      <c r="A51" s="4">
        <v>1</v>
      </c>
      <c r="B51" s="4" t="s">
        <v>111</v>
      </c>
      <c r="C51" s="16"/>
      <c r="D51" s="16"/>
      <c r="E51" s="4" t="s">
        <v>19</v>
      </c>
      <c r="F51" s="4">
        <v>1</v>
      </c>
      <c r="G51" s="4"/>
      <c r="H51" s="4">
        <f>G51*0.09</f>
        <v>0</v>
      </c>
      <c r="I51" s="4"/>
    </row>
    <row r="52" customHeight="1" spans="1:9">
      <c r="A52" s="3" t="s">
        <v>112</v>
      </c>
      <c r="B52" s="3" t="s">
        <v>41</v>
      </c>
      <c r="C52" s="17">
        <f>G51+H51</f>
        <v>0</v>
      </c>
      <c r="D52" s="17"/>
      <c r="E52" s="17"/>
      <c r="F52" s="17"/>
      <c r="G52" s="17"/>
      <c r="H52" s="17"/>
      <c r="I52" s="17"/>
    </row>
  </sheetData>
  <mergeCells count="27">
    <mergeCell ref="A1:I1"/>
    <mergeCell ref="A2:I2"/>
    <mergeCell ref="C13:I13"/>
    <mergeCell ref="A14:I14"/>
    <mergeCell ref="C32:I32"/>
    <mergeCell ref="A33:I33"/>
    <mergeCell ref="C34:D34"/>
    <mergeCell ref="C35:D35"/>
    <mergeCell ref="C36:D36"/>
    <mergeCell ref="C37:D37"/>
    <mergeCell ref="C38:D38"/>
    <mergeCell ref="C39:I39"/>
    <mergeCell ref="A40:I40"/>
    <mergeCell ref="C41:D41"/>
    <mergeCell ref="C42:D42"/>
    <mergeCell ref="C43:D43"/>
    <mergeCell ref="C44:D44"/>
    <mergeCell ref="C45:D45"/>
    <mergeCell ref="C46:D46"/>
    <mergeCell ref="C47:D47"/>
    <mergeCell ref="C48:D48"/>
    <mergeCell ref="C49:I49"/>
    <mergeCell ref="C50:D50"/>
    <mergeCell ref="C51:D51"/>
    <mergeCell ref="C52:I52"/>
    <mergeCell ref="J7:J8"/>
    <mergeCell ref="J47:J48"/>
  </mergeCells>
  <pageMargins left="0.708661417322835" right="0.708661417322835" top="0.748031496062992" bottom="0.748031496062992" header="0.31496062992126" footer="0.31496062992126"/>
  <pageSetup paperSize="9" scale="85" fitToHeight="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果儿</cp:lastModifiedBy>
  <dcterms:created xsi:type="dcterms:W3CDTF">2023-05-12T11:15:00Z</dcterms:created>
  <cp:lastPrinted>2024-12-02T04:38:00Z</cp:lastPrinted>
  <dcterms:modified xsi:type="dcterms:W3CDTF">2025-05-21T07:06:53Z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1E2B5260EDF54637AC377B40FF8A0977_13</vt:lpwstr>
  </property>
</Properties>
</file>